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-15" windowWidth="10110" windowHeight="7395" tabRatio="500"/>
  </bookViews>
  <sheets>
    <sheet name="Hoja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2" i="1" l="1"/>
  <c r="H62" i="1"/>
  <c r="H26" i="1"/>
  <c r="H8" i="1"/>
  <c r="H4" i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4" i="1"/>
  <c r="H55" i="1"/>
  <c r="H56" i="1"/>
  <c r="H57" i="1"/>
  <c r="H58" i="1"/>
  <c r="H59" i="1"/>
  <c r="H60" i="1"/>
  <c r="H61" i="1"/>
  <c r="H64" i="1"/>
  <c r="H65" i="1"/>
  <c r="H67" i="1"/>
  <c r="H68" i="1"/>
  <c r="H70" i="1"/>
  <c r="H72" i="1"/>
  <c r="H73" i="1"/>
  <c r="H74" i="1"/>
  <c r="H75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3" i="1"/>
</calcChain>
</file>

<file path=xl/sharedStrings.xml><?xml version="1.0" encoding="utf-8"?>
<sst xmlns="http://schemas.openxmlformats.org/spreadsheetml/2006/main" count="316" uniqueCount="304">
  <si>
    <t>UB623</t>
  </si>
  <si>
    <t>Hay necesidad de coordinar con ICAO AFI.</t>
  </si>
  <si>
    <t>UR551</t>
  </si>
  <si>
    <t>UW33</t>
  </si>
  <si>
    <t>UA323</t>
  </si>
  <si>
    <t>UR640</t>
  </si>
  <si>
    <t>UA566</t>
  </si>
  <si>
    <t>Lima, Bogotá, Amazónica</t>
  </si>
  <si>
    <t>UW3</t>
  </si>
  <si>
    <t>Amazónica</t>
  </si>
  <si>
    <t>UW17</t>
  </si>
  <si>
    <t>UB554</t>
  </si>
  <si>
    <t>UW10</t>
  </si>
  <si>
    <t>UW23</t>
  </si>
  <si>
    <t>Recife</t>
  </si>
  <si>
    <t>Sin movimientos</t>
  </si>
  <si>
    <t>UW13</t>
  </si>
  <si>
    <t>Recife, Brasilia</t>
  </si>
  <si>
    <t>UW21</t>
  </si>
  <si>
    <t>Curitiba</t>
  </si>
  <si>
    <t>UW47</t>
  </si>
  <si>
    <t>UW24</t>
  </si>
  <si>
    <t>UW6</t>
  </si>
  <si>
    <t>UW19</t>
  </si>
  <si>
    <t>UA310</t>
  </si>
  <si>
    <t>Curitiba, Montevideo</t>
  </si>
  <si>
    <t>UW66</t>
  </si>
  <si>
    <t>UW48</t>
  </si>
  <si>
    <t>UW29</t>
  </si>
  <si>
    <t>UG449</t>
  </si>
  <si>
    <t>UA555</t>
  </si>
  <si>
    <t>UA305</t>
  </si>
  <si>
    <t>UW28</t>
  </si>
  <si>
    <t>Curitiba, Amazónica</t>
  </si>
  <si>
    <t>UA312</t>
  </si>
  <si>
    <t>Piarco, Georgetown, Paramaribo y Amazónica</t>
  </si>
  <si>
    <t>UA321</t>
  </si>
  <si>
    <t>Asunción, La Paz, Amazónica, Lima, Bogotá, Panama</t>
  </si>
  <si>
    <t>UA301</t>
  </si>
  <si>
    <t>AEROVÍA</t>
  </si>
  <si>
    <t>PROPUESTA</t>
  </si>
  <si>
    <t>OBSERVACIONES</t>
  </si>
  <si>
    <t>PROPUESTA DE RUTAS PARA VERSIÓN 3 ETAPA 1</t>
  </si>
  <si>
    <t>Amazónica, Recife.</t>
  </si>
  <si>
    <t>UA556</t>
  </si>
  <si>
    <t>UB555</t>
  </si>
  <si>
    <t>Montevideo, Ezeiza, Cordoba</t>
  </si>
  <si>
    <t>UB688</t>
  </si>
  <si>
    <t>UB867</t>
  </si>
  <si>
    <t>UA307</t>
  </si>
  <si>
    <t>UB682</t>
  </si>
  <si>
    <t>Ezeiza, Puerto Montt</t>
  </si>
  <si>
    <t>UA570</t>
  </si>
  <si>
    <t>Ezeiza, Comodoro Rivadavia</t>
  </si>
  <si>
    <t>UB556</t>
  </si>
  <si>
    <t>UR683</t>
  </si>
  <si>
    <t>Ezeiza, Mendoza, Santiago</t>
  </si>
  <si>
    <t>UA306</t>
  </si>
  <si>
    <t>UB560</t>
  </si>
  <si>
    <t>UR554</t>
  </si>
  <si>
    <t>UR550</t>
  </si>
  <si>
    <t>Cordoba, La Paz, Amazónica</t>
  </si>
  <si>
    <t>Lima, La Paz, Cordoba, Ezeiza</t>
  </si>
  <si>
    <t>UB652</t>
  </si>
  <si>
    <t>Antofagasta, La Paz</t>
  </si>
  <si>
    <t>UA304</t>
  </si>
  <si>
    <t>UA320</t>
  </si>
  <si>
    <t xml:space="preserve">Asunción, La Paz, Lima, </t>
  </si>
  <si>
    <t>UG436</t>
  </si>
  <si>
    <t>Guayaquil, Lima</t>
  </si>
  <si>
    <t>UB696</t>
  </si>
  <si>
    <t>UA550</t>
  </si>
  <si>
    <t>Guayaquil, Bogotá, Maiquetía, Piarco</t>
  </si>
  <si>
    <t>UG439</t>
  </si>
  <si>
    <t>Lima, Bogotá, Maiquetía</t>
  </si>
  <si>
    <t>UG427</t>
  </si>
  <si>
    <t>UA552</t>
  </si>
  <si>
    <t>UG444</t>
  </si>
  <si>
    <t>UG430</t>
  </si>
  <si>
    <t>UA317</t>
  </si>
  <si>
    <t>UB681</t>
  </si>
  <si>
    <t>Amazónica, Georgetown</t>
  </si>
  <si>
    <t>UG437</t>
  </si>
  <si>
    <t>Panamá, Kingston, Habana</t>
  </si>
  <si>
    <t>UG438</t>
  </si>
  <si>
    <t>UG431</t>
  </si>
  <si>
    <t>Bogota, Maiquetía, Curacao, San Juan</t>
  </si>
  <si>
    <t>UA567</t>
  </si>
  <si>
    <t>UA553</t>
  </si>
  <si>
    <t>UB510</t>
  </si>
  <si>
    <t xml:space="preserve">UA574 </t>
  </si>
  <si>
    <t>UG445</t>
  </si>
  <si>
    <t>UA315</t>
  </si>
  <si>
    <t>UA551</t>
  </si>
  <si>
    <t>UA563</t>
  </si>
  <si>
    <t>UA300</t>
  </si>
  <si>
    <t>UG443</t>
  </si>
  <si>
    <t>UA324</t>
  </si>
  <si>
    <t>UG434</t>
  </si>
  <si>
    <t>UA319</t>
  </si>
  <si>
    <t>Se sugiere designador UM597</t>
  </si>
  <si>
    <t>UG442</t>
  </si>
  <si>
    <t>UG446</t>
  </si>
  <si>
    <t>UA554</t>
  </si>
  <si>
    <t>UG432</t>
  </si>
  <si>
    <t>UA516</t>
  </si>
  <si>
    <t>UA511</t>
  </si>
  <si>
    <t>UA632</t>
  </si>
  <si>
    <t>DISTANCIA OPTIMIZADA NM</t>
  </si>
  <si>
    <t>AHORRO NM</t>
  </si>
  <si>
    <t>Maiquetía, San Juan Oceanic</t>
  </si>
  <si>
    <t xml:space="preserve"> Bogotá</t>
  </si>
  <si>
    <t>La RNAV UM549 atiende este tramo</t>
  </si>
  <si>
    <t xml:space="preserve">Kingston, Curacao, Maiquetía, Piarco </t>
  </si>
  <si>
    <t>Curacao, Maiquetía, San Juan Oceanic.</t>
  </si>
  <si>
    <t>Maiquetia y Piarco</t>
  </si>
  <si>
    <t>1-Eliminar desde Viru Viru (VIR) hasta Manley (MLY). Existe UL417  desde RBC a MLY.</t>
  </si>
  <si>
    <t>San Juan Oceanic, Piarco,  Paramaribo, Cayenne y Amazónica</t>
  </si>
  <si>
    <t>Asunción, Resistencia,  Montevideo y Ezeiza</t>
  </si>
  <si>
    <t>El ahorrro de distancia entre MCS y EZE es de 2 NM</t>
  </si>
  <si>
    <t>Curacao, Maiquetía y Piarco.</t>
  </si>
  <si>
    <t>Si sugiere a Chile:
1- Eliminar UT103 desde MJL hasa LOA</t>
  </si>
  <si>
    <t>Si sugiere a Argentina:
1- eliminar la UT667 desde FOZ hasta MCS.
2- Eliminar UW64 entre MCS y EZE.</t>
  </si>
  <si>
    <t>Ezeiza, Montevideo, Curitiba</t>
  </si>
  <si>
    <t xml:space="preserve"> </t>
  </si>
  <si>
    <t>Panamá, Bogotá,  Amazónica</t>
  </si>
  <si>
    <t>Piarco, Maiquetía Georgetown</t>
  </si>
  <si>
    <t xml:space="preserve"> Bogota, Maiquetía,Curacao y Santo Domingo.</t>
  </si>
  <si>
    <t>Georgetown, Piarco</t>
  </si>
  <si>
    <t xml:space="preserve"> Kingston,Panama y Bogota</t>
  </si>
  <si>
    <t xml:space="preserve">Panamá, Barranquilla y Maiquetía. </t>
  </si>
  <si>
    <t>Piarco, Georgetown, Paramaribo, Cayenne y Amazónica, Recife</t>
  </si>
  <si>
    <t>Asunción, Curitiba y Brasília.</t>
  </si>
  <si>
    <t>La Paz y Lima</t>
  </si>
  <si>
    <t xml:space="preserve">1-Eliminar toda la ruta desde Puerto Suarez (PSZ) hasta Lima (LIM);
</t>
  </si>
  <si>
    <t>Si sugiere a Chile:
1- Eliminar toda  la ruta doméstica UT123 desde UMKAL hasta DONTI.</t>
  </si>
  <si>
    <t>Si sugiere a Brasil:
1- Eliminar ruta domestica UZ52 entre ACARI y STM.</t>
  </si>
  <si>
    <t>Maiquetía, Curacao, Santo Domingo y Port Au Prince.</t>
  </si>
  <si>
    <t xml:space="preserve">Si sugire a Colombia:
1- Eliminar toda la ruta RNAV doméstica UQ104 desde BOKAN hasta KIKAS. </t>
  </si>
  <si>
    <t>Panamá, Barranquilla, Maiquetía y Piarco.</t>
  </si>
  <si>
    <t>Maiquetía, Curacao y Santo Domingo</t>
  </si>
  <si>
    <t>si sugiere el designador UL454</t>
  </si>
  <si>
    <t xml:space="preserve">1- La redución de la distancia es desde VAS hasta EZE;
2- La ruta RNAV UM402 atiente al tramo CRR - VAS </t>
  </si>
  <si>
    <t>CAR: Analizar realinear desde ABA dct CDO.</t>
  </si>
  <si>
    <t>Panamá, Barranquilla, Maiquetia y Curacao.</t>
  </si>
  <si>
    <t>1- Eliminar toda la ruta desde Sangster (SIA), hasta  Otu (OTU);</t>
  </si>
  <si>
    <t>No hay tráfico en el tramo Taboga (TBG)/OTU.</t>
  </si>
  <si>
    <t>Amazónica y La Paz</t>
  </si>
  <si>
    <t>Si sugiere a Argentina:
1- Eliminar toda la ruta ATS domestica UW8 desde FDO hasta ERE.</t>
  </si>
  <si>
    <t>Si sugiere a Argentina:
1- Eliminar toda la ruta UW57 desde JUA hasta Rio Cuarto (TRC);
2- Eliminar toda la ruta UW10 desde Rio Cuarto (TRC) hasta SNT.</t>
  </si>
  <si>
    <t xml:space="preserve"> Recife, Atlantico, Dakar Oceanic y Sal Oceanic.</t>
  </si>
  <si>
    <t xml:space="preserve">1- Eliminar toda la ruta desde Boa Vista (BVI) hasta Timehri (TIM)
</t>
  </si>
  <si>
    <t>Si sugiere a Argentina:
1- Eliminar toda la ruta UT654 desde EZE hasta BAR,</t>
  </si>
  <si>
    <t>No hay tráfico.</t>
  </si>
  <si>
    <t xml:space="preserve"> Venezuela debe evaluar el tramo PBL - ATONO.</t>
  </si>
  <si>
    <t>Montevideo, Ezeiza, Resistencia, Asunción, Curitiba</t>
  </si>
  <si>
    <t xml:space="preserve">Resistencia, Asunción </t>
  </si>
  <si>
    <t>Maiquetía y San Juan Oceanic</t>
  </si>
  <si>
    <t xml:space="preserve"> Bogota, Barranquilla,  Kingston</t>
  </si>
  <si>
    <t>Panama y Kingston</t>
  </si>
  <si>
    <t>Si sugiere a Peru:
1- Eliminar toda la ruta UT309 desde ARNEL hasta ILMAR.</t>
  </si>
  <si>
    <t xml:space="preserve">1- Eliminar entre Taboga (TBG) y Ciego de Avila (UCA). </t>
  </si>
  <si>
    <t xml:space="preserve"> Region CAR valuar conexión entre PIGBO y UCA.</t>
  </si>
  <si>
    <t>Si sugiere a Colombia:
1- Evaluar el tramo Cali (CLO) / CTG.</t>
  </si>
  <si>
    <t>Guayaquil, Bogota y Barranquilla</t>
  </si>
  <si>
    <t>1- Eliminar toda la ruta desde Condorcocha (QIT) hasta Cartagena (CTG).</t>
  </si>
  <si>
    <t>Kingston, Curacao y Maiquetía.</t>
  </si>
  <si>
    <t>Guayaquil, Bogota , Panama y Centro América,.</t>
  </si>
  <si>
    <t>Maiquetía, Georgetown, Paramaribo y Cayenne.</t>
  </si>
  <si>
    <t>Bogotá, Barranquilla, Curacao, Port au Prince.</t>
  </si>
  <si>
    <t>Si requiere cordenación com CAR</t>
  </si>
  <si>
    <t>Panama y Barranquilla.</t>
  </si>
  <si>
    <t>Maiquetía, Curacao y Santo Domingo.</t>
  </si>
  <si>
    <t>Bogota y Panama</t>
  </si>
  <si>
    <t>si consideraran  como distancias medidas los tramos de ida y volta.</t>
  </si>
  <si>
    <t>la distancia se há medido desde Piarco(POS) hasta ESDIM</t>
  </si>
  <si>
    <t>Si sugiere a Brasil:
1- Eliminar toda la ruta RNAV domestica UZ41, desde OTONI hasta SVD.</t>
  </si>
  <si>
    <t>UG550</t>
  </si>
  <si>
    <t>Si sugiere a Chile:
1- Eliminar la ruta RNAV domestica UT102 desde MON hasta Balmaceda (BAL).</t>
  </si>
  <si>
    <t>Puerto Montt, Comodoro Rivadavia y Punta Arenas</t>
  </si>
  <si>
    <t>UG551</t>
  </si>
  <si>
    <t>1- Eliminar toda la ruta desde Santiago (AMB) hasta Puerto Montt (MON);</t>
  </si>
  <si>
    <t>.Santiago y Puerto Montt</t>
  </si>
  <si>
    <t>UM538</t>
  </si>
  <si>
    <t>Kingston,Panamá, Bogota y Guayaquil.</t>
  </si>
  <si>
    <t>Si sugiere a Colombia:
1- Eliminar toda la ruta UQ112 desde VASIL hasta , ARORO.
Las administraciones de Colombia y Panama deben evaluar las ventajas de los corredores RNAV 5.
No hay tráfico Leticia Bogota.</t>
  </si>
  <si>
    <t>Si sugiere a Argentina:
1- Eliminar UW5 entre CBA y SAL.</t>
  </si>
  <si>
    <t>Recife y Atlantico</t>
  </si>
  <si>
    <t>Cordoba, Resistencia y Asunción</t>
  </si>
  <si>
    <t xml:space="preserve">1- Eliminar toda la ruta desde Neuquen (NEU) hasta Chilan (CHI);
</t>
  </si>
  <si>
    <t>Si sugiere a Colombia:
1- Eliminar toda la ruta RNAV  UQ106 desde PLG hasta BUSMO.</t>
  </si>
  <si>
    <t>Amazónica, Brasilia, Recife y Atlantico.</t>
  </si>
  <si>
    <t>1- Eliminar toda la ruta desde Recife (REC)  hasta BUGAT.</t>
  </si>
  <si>
    <t xml:space="preserve">Kingston, Barranquilla,   Maiquetía, Bogota, Amazónica, </t>
  </si>
  <si>
    <t>Santiago Mendoza y Ezeiza.</t>
  </si>
  <si>
    <t>UB684</t>
  </si>
  <si>
    <t>Curitiba y Brasília</t>
  </si>
  <si>
    <t>UM799</t>
  </si>
  <si>
    <t>UL540</t>
  </si>
  <si>
    <t>UM788</t>
  </si>
  <si>
    <t>Curitiba, Amazónica, Brasília, Recife y Atlantico.</t>
  </si>
  <si>
    <t>La Paz, Amazónica  y Atlantico.</t>
  </si>
  <si>
    <t>Curitiba, Montevideo y Ezeiza</t>
  </si>
  <si>
    <t>UN741</t>
  </si>
  <si>
    <t>Curitiba, Montevideo y Ezeiza.</t>
  </si>
  <si>
    <t>UM671</t>
  </si>
  <si>
    <t>UM540</t>
  </si>
  <si>
    <t>Montevideo y Curitiba</t>
  </si>
  <si>
    <t>Nº</t>
  </si>
  <si>
    <t>TOTAL</t>
  </si>
  <si>
    <t>1-Eliminar toda la ruta desde Guayana (GNA) hasta El Dorado (DDP);
2-Extender la ruta RNAV regional UM423  desde GNA, KIKER, DDP bidireccional.</t>
  </si>
  <si>
    <t xml:space="preserve">Kingston, Barranquilla, Bogotá, Lima, Amazónica y La Paz. </t>
  </si>
  <si>
    <t>Si sugiere a Colombia:
1- Realinear ruta domestica UQ108 bidireccional desde Mitú (MTU) directo hasta EGAPO;
2- Realinear ruta domestica UQ116 bidireccional desde EGAPO, Barranquilla (BAQ), Barrancabermeja (EJA).</t>
  </si>
  <si>
    <t>Si sugiere a Bolivia:
1-Crear RNAV domestica bidireccional desde VIR, PAZ.</t>
  </si>
  <si>
    <t>1- Eliminar toda la ruta desde Ezeiza (EZE) hasta Porto Alegre (POR);
2- Crear ruta RNAV regional unidireccional desde  EZE, DORVO, Carrasco (CRR),  hasta Capitán Curbelo (LDS);
3- Cambiar la UM540 de unidireccional para bidireccional  entre Porto Alegre (POR)  y Carrasco (CRR).</t>
  </si>
  <si>
    <t>1- Eliminar toda la ruta desde EZE hasta TABON (TBN);
2- Crear RNAV regional unidireccional desde ASADA, RYD, DOZ, UMKAL, LESTA y DONTI, Unidireccional.</t>
  </si>
  <si>
    <t>1- Eliminar en toda la ruta desde Santiago (AMB) hasta Foz (FOZ);
2- Crear ruta RNAV regional bidireccional desde AMB hasta FOZ por los puntos AMB, VISEK, NEBEG, ESITO, TERON, Córdoba (CBA), OSUDA, CERES (ERE), REPAM, FOZ;
3- Extender la UM529 bidireccional desde Resistencia (SIS), BOBIK hasta FOZ.</t>
  </si>
  <si>
    <t xml:space="preserve">Santiago, Mendoza, Córdoba, Resistencia Asunción y Curitiba.  </t>
  </si>
  <si>
    <t>Si sugiere a Argentina:
1- Crear RNAV domestica bidireccional desde ESITO vía DOZ,  SOLER, CBA;
2- Eliminar toda la ruta RNAV domesticaUT650 desde ESITO hasta CBA.</t>
  </si>
  <si>
    <t>1- Eliminar toda la ruta desde Sorocaba (SCB) hasta Melo (MLO);
2- Realinear la ruta RNAV UM792 unidireccional en su tramo  Congonhas (CGO)- MLO para  que sea SCB, MOVER, AKNEN y MLO.</t>
  </si>
  <si>
    <t xml:space="preserve">1- Eliminar toda la ruta desde Bird (ANU) hasta Santarém (STM); 
2- Extender la ruta RNAV regional UL462 bidireccional desde BIRD (ANU) hasta Santarém (STM), conservando la misma trayectoria de la UA312. </t>
  </si>
  <si>
    <t>1- Eliminar la ruta desde Maiquetía (MIQ) hasta Obleon (OBN);
2- Crear ruta RNAV regional unidireccional desde Maiquetía (MIQ) hasta Curacao (PJG) y bidireccional desde PJG hasta OBN, conservando la misma trayectoria;
3- Extender la ruta RNAV417 bidireccional desde MIQ, BONAX, SINDA, MOLOC, VESKA, PIGBI OBN.</t>
  </si>
  <si>
    <t>1- Eliminar toda la ruta desde Mitú (MTU) hasta Villa Vicencio ) VVC)</t>
  </si>
  <si>
    <t>1- Eliminar toda la ruta UA558 desde La Paz (PAZ) hasta MULTA;
2-  Eliminar toda la ruta UR559 desde  Iquitos (IQT) PAZ; 
3- Extender la ruta RNAV regional UM776 bidireccional desde IQT, PAZ, MIMEX, MEVUR, Ceres (ERE)  y unidireccional desde ERE hasta Rosario (ROS).</t>
  </si>
  <si>
    <t>1- Eliminar toda la ruta UA566 desde Iquitos (IQT) hasta Manaus (MNS);
2- Extender UM665 bidireccional desde IQT, Leticia (LET), Tefe (TFE) hasta MNS.</t>
  </si>
  <si>
    <t>1- Eliminar toda la ruta entre TBG y BETIR. 
2- Crear RNAV regional bidireccional entre TBG y PALAS, conservando la trayectoria de la UA319.</t>
  </si>
  <si>
    <t>1- Eliminar toda la ruta desde Asunción (VAS) hasta Lima (LIM);
2- Crear ruta RNAV regional bidireccional desde VAS, EGEXO, SUR, PAZ, JUL, AND, CEDRO, ASI.</t>
  </si>
  <si>
    <t xml:space="preserve">1- Eliminar toda la ruta desde Asunción (VAS) hasta San Andres SPP;
2- Crear RNAV regional bidireccional desde VAS,  Viru Viru (VIR), Trinidad (TRI), Rio Branco (RBC);
3- Realinear la ruta regional UM784 bidireccional desde KILEV hasta Iquitos (IQT) luego Puerto Leguizamo (PLG), BUSMO, Taboga (TBG) y San Andres (SPP). </t>
  </si>
  <si>
    <t>1- Eliminar toda la ruta desde Manaus (MNS) hasta Taboga (TBG);
2- Extender la ruta RNAV regional UL423 bidireccional desde Ambalema (ABL), ANPIX, Villa Vicencio (VVC), KAMIR, MNS.</t>
  </si>
  <si>
    <t>1- Eliminar toda la ruta desde Piarco (POS) hasta Timehri (TIM);
2-  Extenter la ruta RNAV regional UL205 bidireccional desde Piarco (POS), hastaTimehri (TIM), conservando la misma trayectoria.</t>
  </si>
  <si>
    <t>1- Eliminar toda la ruta desde Manley (MLY) hasta Adams (BGI);
2- Extender la Ruta RNAV regional UL341 bidireccional desde Sangster (SIAI), MLY y conservando la misma trayectoria hasta BGI.</t>
  </si>
  <si>
    <t>1-Eliminar entre Curacao (PJG) y Saint Marteen (PJM). 2-Crear RNAV regional bidireccional  desde PJG hasta PJM, consevando la misma trayectoria.</t>
  </si>
  <si>
    <t>1- Eliminar desde Guayaquil (GYV) hasta Pointe a Pitre (PPR);
2- Crear ruta RNAV regional bidireccional entre GYV, Condorcocha (QIT), BOKAN, Soacha (SOA), KIKAS, Puerto Cabello (PBL), TOROP, ITEGO y PPR.</t>
  </si>
  <si>
    <t xml:space="preserve">1- Eliminar toda la ruta desde Maiquetía (MIQ) hasta Martinique (FOF);
2- Extender la ruta RNAV regional UL216 bidireccional desde MIQ hasta FOF, conservando la misma trayectoria. </t>
  </si>
  <si>
    <t>1- Eliminar desde San Andres (SPP) hasta Piarco (POS;
2- Crear ruta RNAV regional bidireccional desde SPP hasta POS, conservando la misma  trayectoria.</t>
  </si>
  <si>
    <t>1- Eliminar desde Taboga (TBG) hasta Puerto Cabello (PBL);
2- Extender la ruta RNAV UM419 bidireccional desde TBG hasta PBL conservando la misma trayectoria.</t>
  </si>
  <si>
    <t>1- Eliminar desde Maiquetía (MIQ) hasta Punta Caucedo (CDO). 
2- Extender la ruta RNAV regional UL212 bidireccional desde CDO, POKAK, BEXER, KABON, MIQ.</t>
  </si>
  <si>
    <t>1- Eliminar toda la ruta desde desde ILURI hasta Belem (BEL);
2- Crear ruta RNAV regional bidireccional desde ILURI hasta BEL, conservando la misma trayectoria.</t>
  </si>
  <si>
    <t>1- Eliminar toda la ruta desde Asunción (VAS), hasta Carrasco (CRR);
2-  Extender la  ruta RNAV regional UM403 bidireccional desde VSA, Monte Caseros (MCS), KUKEN.</t>
  </si>
  <si>
    <t>1- Eliminar toda la ruta desde Curacao (PJG), TOROP, Margarita (MTA), Carupano (CUP), Piarco (POS);
2- Extender UL674 bidireccional desde Aruba (ABA), Curacao (PJG), EDGEL, TOROP, Margarita (MTA), Carupano (CUP), MEGIR, Piarco (POS).</t>
  </si>
  <si>
    <t>1- Eliminar toda la ruta desde BUVIS (BUV), hasta  Punta Caucedo (CDO);
2- Crear ruta RNAV regional bidireccional desde BUVIS, Cucuta (CUC), ENPUT, Santa Brabara del Zulia (STB), NOREX, Aruba (ABA), BEROX, Punta Caucedo (CDO).</t>
  </si>
  <si>
    <t>1- Eliminar  toda la ruta desde Taboga (TBG)- Curacao (PJG);
2- Crear RNAV regional bidireccional desde TBG, BOGAL, Cartagena (CTG), URIBI, OPTAS hasta PJG.</t>
  </si>
  <si>
    <t xml:space="preserve">1- Eliminar toda la ruta desde Rio Branco (RBC) hasta Cuiaba (CIA);
2- Crear ruta RNAV regional bidireccional desde RBC hasta CIA.
</t>
  </si>
  <si>
    <t>1- Eliminar toda la ruta desde Neuquen (NEU) hasta TUNAS;
2- Crear RNAV regional bidireccional desde Neuquen (NEU) hasta Araucanía (NIA).</t>
  </si>
  <si>
    <t>1- Elminar toda la ruta desde Mejillones (MJL) hasta ViruViru (VIR);
2- Extender la ruta RNAV regional UL540 bidireccional  desde VIR, ARUBO, Calama (LOA) hasta MJL.</t>
  </si>
  <si>
    <t xml:space="preserve">1- Eliminar toda la ruta desde Foz (FOZ) hasta Monte Caseros (MCS);
2- Crear ruta RNAV regional bidireccional desde FOZ, UGAKO, MCS, Gualeguaychu (GUA), hasta Ezeiza (EZE). </t>
  </si>
  <si>
    <t>1- Eliminar toda la ruta desde Guayaquil (GYV) hasta Piura (URA);
2- Extender la ruta RNAV regional UM659 bidireccional desde GYV, MOXOM hasta  URA.</t>
  </si>
  <si>
    <t>1- Eliminar toda la ruta desde Iquitos (IQT) hasta ATONO;
 2- Extender UM414 bidireccional desde Elorza (EZA), Puerto Cabello (PBL) hasta Maiquetia (MIQ).</t>
  </si>
  <si>
    <t>1- Eliminar desde Sangster (SIA) hasta Puerto Leguizamo (PLG);
2- Extender RNAV regional UL341 bidireccional desde SIA, KILER, BUTAL, Mariquita (MQU) Girardot (GIR) .</t>
  </si>
  <si>
    <t>Si sugiere a Colombia:
1- Eliminar toda la ruta UQ105 entre KILER y   BUTAL;
2-  Eliminar UW23 entre BUTAL y MQU y
3-  Analizar la necesidad de crear ruta RNAV domestica bidireccional desde  PLG hasta GIR.</t>
  </si>
  <si>
    <t>1- Eliminar  desde Maiquetía (MIQ) hasta ARMUR;
2- Extender la ruta RNAV regional UL216 bidireccional desde MIQ, SILVA hasta ARMUR.</t>
  </si>
  <si>
    <t>1- Eliminar toda la ruta desde Taboga (TBG) hasta Manley (MLY);
2- Extender la ruta RNAV regional UM674 bidireccional desde TBG, KASOR, hasta MLY.</t>
  </si>
  <si>
    <t>1- Eliminar toda la ruta desde LIXAS hasta Lima (LIM);
2- Extender la ruta RNAV regional UL203 bidireccional desde LIXAS hasta ATENO;
3- Extender la ruta RNAV regional UM542 bidireccional desde ATENO hasta ILMAR por la misma trayectoria de la UT309.</t>
  </si>
  <si>
    <t>1- Eliminar toda la ruta desde Manley (MLY) hasta Punta San Juan (VSJ);
2- Crear ruta RNAV regional bidireccional desde  MLY, Aruba (ABA), VSJ, conservando la misma trauctoria.</t>
  </si>
  <si>
    <t>1- Eliminar toda la ruta desde Cabo Codera (CBC), hasta Cayenne (CYR).;
2- Crear ruta RNAV regional bidireccional  desde CBC, Timehri (TIM), Zanderij (ZY) hasta CYR.</t>
  </si>
  <si>
    <t>1- Eliminar entre Puerto Leguizamo (PLG) y OBLEON (OBN);
2- Crear RNAV regional bidireccional desde PLG, Barrancabermeja (EJA), DIBAM, KAROB hasta OBN.</t>
  </si>
  <si>
    <t>1- Eliminar desde Piarco (POS) hasta Belem (BEL);
2- Extender la ruta RNAV regional UL337 bidireccional desde POS, LOKIT, GEBON, DIMAS, PADAM, ISURI, ESDIM, hasta Salvador (SVD).</t>
  </si>
  <si>
    <t>1- Eliminar toda la ruta RNAV regional UM538 desde Taboga (TBG) hasta ITATA;
2- Extender la ruta RNAV regional UM542 bidireccional desde MIBAR, ANRAX, TBG, COLBY, Sangster (SIA).</t>
  </si>
  <si>
    <t xml:space="preserve">1- Eliminar toda la ruta desde Cordoba (CBA) hasta Rio Branco (RBC); 
2- Crear ruta RNAV regional bidireccional desde CBA, Tucuman (TUC), Salta (SAL), MAKPI, TEDOK, OBKUL hasta RBC. </t>
  </si>
  <si>
    <t>1- Eliminar toda la ruta desde Resistencia (SIS) hasta Asunción (VAS);
2- Extender la ruta RNAV regional UM544 bidireccional desde VAS, SIS hasta Ceres (ERE).</t>
  </si>
  <si>
    <t>Si sugiere a Brasil:
1- Eliminar toda la ruta desde Porto Alegere (POR) hasta Campo Grande (GRD);
2- Crear ruta RNAV domestica bidireccional desde GRD,  DUNCE, PAMUS, Londrina (LON), BRASA, MALEV, BOLIP, GARCI, SERGI, Curitiba (CTB), GEDEL, DELAY, ALVOX, GLOVE, PONCA, AGURI, hasta Florianópolis (FLN).</t>
  </si>
  <si>
    <t>Si sugiere a Brasil:
1- Eliminar toda la ruta desde Campo Grande (GRD) hasta Alto Floresta (ATF);
2- Crear RNAV domestica bidireccional desde GRD hasta Cuiaba (CIA).</t>
  </si>
  <si>
    <t>Si sugiere a Brasil:
1- Eliminar toda la ruta desde Foz (FOZ) hasta Piracununga (PIR);
2- Crear ruta RNAV domestica bidireccional desde FOZ hasta PIR, conservando la misma trayectoria.</t>
  </si>
  <si>
    <t>Si sugiere a Brasil:
1- Eliminar toda la ruta desde Porto Alegre (POR) hasta BAURU (BRU);
2- Crear ruta RNAV domestica bidireccional desde CTB, PAGIN, MADRI, MORLU, GALES, EKABI, ORDEA, BRU.</t>
  </si>
  <si>
    <t>1- Realinear bidireccional desde REMEK, KODMU, OPNUP, ORBAD, EGIMI.</t>
  </si>
  <si>
    <t xml:space="preserve">1- Realinear bidireccional desde Viru-Viru (VIR), PELEP, MASPU hasta EGIMI. </t>
  </si>
  <si>
    <t>1- Eliminar toda la ruta UA570 desde La Plata (PTA)  hasta Punta Arenas (NAS);
 2- Crear ruta RNAV regional unidireccional desde Ezeiza (EZE), General Belgrano (GBE), Tandil (DIL) y bidireccional desde DIL , cruce  UW33/UT662,  Rio Gallegos (GAL) hasta  NAS.</t>
  </si>
  <si>
    <t xml:space="preserve">Si sugiere a Argentina;
1- Crear ruta RNAV doméstica unidireccional desde DIL hasta  Viedma (VIE) y bidireccional desde VIE, Trelew (TRE), Comodoro Rivadavia (CRV) hasta GAL. </t>
  </si>
  <si>
    <t xml:space="preserve">1- Eliminar toda la ruta desde Carrasco (CRR), hasta Parana (PAR);
2- Crear RNAV regional bidireccional desde Carrasco (CRR), Ceres (ERE) hasta Tucuman (TUC);
3- Extender la ruta RNAV UL404  bidireccional desde ERE hasta PAR, unidireccional de San Fernando FDO hasta  PAR.
</t>
  </si>
  <si>
    <t xml:space="preserve">1- Eliminar toda la ruta desde Tongoy (TOY) hasta San Juan (JUA);
2-  Crear ruta RNAV regional desde TOY, MIBAS, JUA, SOLER hasta San Antonio de Areco (SNT), bidireccional entre TOY y JUA, y unidireccional entre JUA y SNT.
</t>
  </si>
  <si>
    <t>1- Eliminar toda la ruta UG447 desde San Andres (SPP) hasta Bogota (BOG) y toda la la ruta UB689 desde SPP hasta Leticia (LET);
2- Crear ruta RNAV regional  unidireccional desde VASIL, ARORO, PAKOP, SPP;
3- Crear ruta paralela RNAV regional unidireccional desde SPP, PTO01 (con 20NM entre ellas), MARMA, KUBEK hasta Rio Negro RNG.</t>
  </si>
  <si>
    <t>Si sugiere a Chile:
1- Crear ruta RNAV domestica unidireccional desde Araucanía (NIA) hasta MON.</t>
  </si>
  <si>
    <t>1- Eliminar toda ruta desde Talagante (TAL) hasta General Pico (GPI);
2- Crear ruta RNAV regional unidireccional desde LINER hasta ANKON,  bidireccional desde ANKON hasta Malargue (MLG) y unidireccional desde MLG , GPI, TORUL, hasta GEBEM.</t>
  </si>
  <si>
    <t xml:space="preserve">Si sugiere a Chile:
1- Crear ruta RNAV domestica unidireccional desde ANKON hasta Santiago (AMB);
Si sugiere a Argentina:
1- Crear ruta RNAV domestica unidireccional desde ASADA hasta MLG;
2- Eliminar toda la ruta ATS domestica UW68 desde GPI hasta ASADA. </t>
  </si>
  <si>
    <t>Si sugiere a Brasil:
1- Eliminar toda la ruta desde Florianópolis (FLN) hasta Santos (SAT);
2- Extender la ruta RNAV UZ36 bidireccional desde VUGIV,  FLN y unidireccional desde FLN, ESENO, IMBEK  hasta ANISE.</t>
  </si>
  <si>
    <t>Si sugiere a Brasil:
1- Eliminar toda la ruta desde Congonhas (CGO) hasta Porto Alegre (POR);
2- Crear ruta RNAV domestica unidireccional desde  Curitiba (CTB) directo hasta POR.</t>
  </si>
  <si>
    <t>Si sugiere a Brasil:
1- Eliminar toda la ruta  desde Paranagua (PNG) hasta REDE (RDE);
2- Crear ruta RNAV domestica unidireccional desde (PNG) hasta NEGUS.</t>
  </si>
  <si>
    <t>Si sugiere a Brasil:
1- Eliminar toda la ruta desde Congonhas (CGO) hasta Foz (FOZ);
2- Crear ruta RNAV domestica unidireccional desde  CGO hasta  FOZ.</t>
  </si>
  <si>
    <t>1- Realinear unidireccional desde Congonhas (CGO), NAFIL, EKOGA hasta PAPIX,</t>
  </si>
  <si>
    <t>1- Realinear unidireccional desde EKOGA directo hasta PAPIX.</t>
  </si>
  <si>
    <t>1- Realinear unidireccional desde DORVO, NEBID, OSAMU, RONUT, ANISE.</t>
  </si>
  <si>
    <t>1- Realinear unidireccional desde Porto Alegre (POR) directo hasta  RONUT;
2- Cambiar para bidireccional desde Carrasco (CRR) hasta POR.</t>
  </si>
  <si>
    <t>1- Eliminar toda la ruta desde Recife (REC) hasta Amilcar Cabral (CVS);
2- Crear ruta  RNAV regional bidireccional,consevando su trayectoria.</t>
  </si>
  <si>
    <t>1- Eliminar desde Maiquetia (MIQ) hasta Punta Caucedo (CDO);
2- Crear ruta RNAV regional bidireccional desde CDO hasta Curacao (PJG) y undirecional desde PJG, Punta San Juan (VSJ) hasta MIQ conservando la misma trayectoria.</t>
  </si>
  <si>
    <t>1- Eliminar toda la ruta desde Puerto Montt (MON) hasta Puerto Williams (PWL);
2- Crear ruta RNAV regional bidireccional desde MON hasta PWL, conservando la misma trayectoria;
3- Eliminar toda la ruta RNAV regional UL775 desde MON hasta Esquel (ESQ).</t>
  </si>
  <si>
    <t>Si sugiere a Brasil:
1- Eliminar toda la ruta desde Belo Horizonte (BHZ) hasta Fortaleza (FLZ);
2- Crear ruta RNAV domestica unidireccional desde BHZ hasta FLZ, conservando la misma trayectoria.</t>
  </si>
  <si>
    <t>Si sugiere a Brasil:
1- Eliminar toda la ruta desde Rio Branco (RBC) hasta Manaus (MNS) ;
2- Crear ruta RNAV domestica bidireccional  desde RBC hasta MNS conservando la misma trayectoria.</t>
  </si>
  <si>
    <t>Si sugiere a Brasil:
1- Eliminar toda la ruta desde desde Manaus (MNS) hasta Recife (REC);
2-Crear ruta RNAV doméstica bidireccional desde MNS hasta REC, conservando la misma trayectoria.</t>
  </si>
  <si>
    <t>Panamá, Barranquilla, Curacao, Santo Domingo, San Juan Oceanic</t>
  </si>
  <si>
    <t>1- Eliminar  desde Girardot (GIR) hasta Dorado (DDP);
2- Crear ruta RNAV regional bidireccional desde  GIR, Bogota (BOG), Buvis (BUV), Coro (CRO), Curacao (PJG),  SCAPA, Dorado (DDP).</t>
  </si>
  <si>
    <t>UG447 UB689</t>
  </si>
  <si>
    <t>UA558 UR559</t>
  </si>
  <si>
    <t>DISTANCIA 
ANTES 
NM</t>
  </si>
  <si>
    <t>FIR 
INVOLUCRADAS</t>
  </si>
  <si>
    <t xml:space="preserve">1- Eliminar toda la ruta UG439 desde PAPIN hasta Quito (QIT)
2 - Extender la ruta RNAV regional UM328 bidireccional desde PAPIN directo hasta Quito (QIT).
</t>
  </si>
  <si>
    <t>1- Eliminar toda la ruta desde Resistencia (SIS) hasta LUCIA;
2- Crear ruta RNAV regional bidireccional desde SIS, REPAM, hasta  Posadas (POS).</t>
  </si>
  <si>
    <t xml:space="preserve">1- Eliminar toda la ruta desde San Carlos de Bariloche (BAR) hasta Puerto Montt (MON);
2- Extender UN741 desde Ezeiza (EZE) hasta BAR unidireccional y desde BAR, TONAR hasta MON bidireccional. </t>
  </si>
  <si>
    <t>1- Eliminar toda la ruta desde San Andres (SPP) hasta Cartagena (CTG);
2- Crear ruta RNAV regional bidireccional desde SPP hasta CTG, conservando la misma trayectoria.</t>
  </si>
  <si>
    <t xml:space="preserve">1- Eliminar toda la ruta desde Timehri (TIM) hasta Bird (ANU);
2- Extender la ruta RNAV regional UL322 bidireccional desde TIM, Adams (BGI) hasta ANU, conservando la misma trayectoria. </t>
  </si>
  <si>
    <t>1- Eliminar toda la ruta desde Manley (MLY) hasta  Manaus (MNS);
2- Extender la ruta RNAV regional UM409 desde Maracaibo (MAR) hasta Manley (MLY).</t>
  </si>
  <si>
    <t>Si sugiere a Brasil:
1- Eliminar toda la ruta desde Cruzeiro du Sul (CZS) hasta REC.
2- Crear ruta RNAV domestica bidireccional desde Brasilia (BSI), Recife (REC) hasta BUGAT, conservando la misma trayectoria de la UW10  desde BSI hasta REC y de la ruta UR551 desde REC hasta BUGAT</t>
  </si>
  <si>
    <t>Si sugiere a Brasil:
1-Eliminar toda la ruta desde Natal (NTL) hasta Mossoro (MSS).</t>
  </si>
  <si>
    <t>Si sugiere a Brasil:
1- Eliminar toda la ruta desde Goiania (GOI) hasta Campo Grande (GRD);
2-Extender la ruta RNAV regional UM544 bidireccional desde Campo Grande (GRD) hasta Goiana (GOI)</t>
  </si>
  <si>
    <t>Si sugiere a Brasil:
1- Eliminar toda la ruta desde Porto Velho (PVH),  hasta Manaus (MNS);
2- Crear ruta RNAV domestica bidireccional desde Rio Branco (RBC),  Porto Velho (PVH) hasta MNS.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</si>
</sst>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7">
    <cellStyle name="Hiperlink" xfId="1" builtinId="8" hidden="1"/>
    <cellStyle name="Hiperlink" xfId="3" builtinId="8" hidden="1"/>
    <cellStyle name="Hiperlink" xfId="5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162"/>
  <sheetViews>
    <sheetView tabSelected="1" zoomScale="75" zoomScaleNormal="75" zoomScalePageLayoutView="150" workbookViewId="0">
      <selection activeCell="C88" sqref="C88"/>
    </sheetView>
  </sheetViews>
  <sheetFormatPr defaultColWidth="10.875" defaultRowHeight="90" customHeight="1" x14ac:dyDescent="0.25"/>
  <cols>
    <col min="1" max="1" width="7" style="42" customWidth="1"/>
    <col min="2" max="2" width="11.75" style="48" customWidth="1"/>
    <col min="3" max="3" width="54.875" style="9" customWidth="1"/>
    <col min="4" max="4" width="20.5" style="6" customWidth="1"/>
    <col min="5" max="5" width="59.125" style="7" customWidth="1"/>
    <col min="6" max="6" width="13.625" style="6" customWidth="1"/>
    <col min="7" max="7" width="13.5" style="6" customWidth="1"/>
    <col min="8" max="8" width="10" style="6" customWidth="1"/>
    <col min="9" max="9" width="22.75" style="16" customWidth="1"/>
    <col min="10" max="226" width="10.875" style="30"/>
    <col min="227" max="16384" width="10.875" style="1"/>
  </cols>
  <sheetData>
    <row r="1" spans="1:226" ht="90" customHeight="1" thickBot="1" x14ac:dyDescent="0.3">
      <c r="A1" s="52" t="s">
        <v>42</v>
      </c>
      <c r="B1" s="53"/>
      <c r="C1" s="53"/>
      <c r="D1" s="53"/>
      <c r="E1" s="53"/>
      <c r="F1" s="53"/>
      <c r="G1" s="53"/>
      <c r="H1" s="53"/>
      <c r="I1" s="54"/>
    </row>
    <row r="2" spans="1:226" s="2" customFormat="1" ht="90" customHeight="1" thickBot="1" x14ac:dyDescent="0.3">
      <c r="A2" s="33" t="s">
        <v>208</v>
      </c>
      <c r="B2" s="34" t="s">
        <v>39</v>
      </c>
      <c r="C2" s="34" t="s">
        <v>40</v>
      </c>
      <c r="D2" s="34" t="s">
        <v>293</v>
      </c>
      <c r="E2" s="34" t="s">
        <v>41</v>
      </c>
      <c r="F2" s="34" t="s">
        <v>292</v>
      </c>
      <c r="G2" s="34" t="s">
        <v>108</v>
      </c>
      <c r="H2" s="35" t="s">
        <v>109</v>
      </c>
      <c r="I2" s="34" t="s">
        <v>41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</row>
    <row r="3" spans="1:226" s="24" customFormat="1" ht="90" customHeight="1" x14ac:dyDescent="0.25">
      <c r="A3" s="38">
        <v>1</v>
      </c>
      <c r="B3" s="43" t="s">
        <v>95</v>
      </c>
      <c r="C3" s="20" t="s">
        <v>210</v>
      </c>
      <c r="D3" s="19" t="s">
        <v>110</v>
      </c>
      <c r="E3" s="21"/>
      <c r="F3" s="19">
        <v>648</v>
      </c>
      <c r="G3" s="19">
        <v>645</v>
      </c>
      <c r="H3" s="22">
        <f>F3-G3</f>
        <v>3</v>
      </c>
      <c r="I3" s="23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</row>
    <row r="4" spans="1:226" ht="90" customHeight="1" x14ac:dyDescent="0.25">
      <c r="A4" s="39">
        <v>2</v>
      </c>
      <c r="B4" s="44" t="s">
        <v>38</v>
      </c>
      <c r="C4" s="10" t="s">
        <v>116</v>
      </c>
      <c r="D4" s="3" t="s">
        <v>211</v>
      </c>
      <c r="E4" s="8" t="s">
        <v>212</v>
      </c>
      <c r="F4" s="3">
        <v>2285</v>
      </c>
      <c r="G4" s="3">
        <v>2282</v>
      </c>
      <c r="H4" s="4">
        <f t="shared" ref="H4:H68" si="0">F4-G4</f>
        <v>3</v>
      </c>
    </row>
    <row r="5" spans="1:226" s="24" customFormat="1" ht="90" customHeight="1" x14ac:dyDescent="0.25">
      <c r="A5" s="40">
        <v>3</v>
      </c>
      <c r="B5" s="45" t="s">
        <v>65</v>
      </c>
      <c r="C5" s="26" t="s">
        <v>134</v>
      </c>
      <c r="D5" s="25" t="s">
        <v>133</v>
      </c>
      <c r="E5" s="27" t="s">
        <v>213</v>
      </c>
      <c r="F5" s="25">
        <v>894</v>
      </c>
      <c r="G5" s="25">
        <v>888</v>
      </c>
      <c r="H5" s="28">
        <f t="shared" si="0"/>
        <v>6</v>
      </c>
      <c r="I5" s="29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</row>
    <row r="6" spans="1:226" ht="90" customHeight="1" x14ac:dyDescent="0.25">
      <c r="A6" s="39">
        <v>4</v>
      </c>
      <c r="B6" s="44" t="s">
        <v>31</v>
      </c>
      <c r="C6" s="10" t="s">
        <v>214</v>
      </c>
      <c r="D6" s="3" t="s">
        <v>123</v>
      </c>
      <c r="E6" s="8" t="s">
        <v>124</v>
      </c>
      <c r="F6" s="3">
        <v>524</v>
      </c>
      <c r="G6" s="3">
        <v>505</v>
      </c>
      <c r="H6" s="4">
        <f t="shared" si="0"/>
        <v>19</v>
      </c>
    </row>
    <row r="7" spans="1:226" s="24" customFormat="1" ht="90" customHeight="1" x14ac:dyDescent="0.25">
      <c r="A7" s="40">
        <v>5</v>
      </c>
      <c r="B7" s="45" t="s">
        <v>57</v>
      </c>
      <c r="C7" s="26" t="s">
        <v>215</v>
      </c>
      <c r="D7" s="25" t="s">
        <v>56</v>
      </c>
      <c r="E7" s="27" t="s">
        <v>135</v>
      </c>
      <c r="F7" s="25">
        <v>573</v>
      </c>
      <c r="G7" s="25">
        <v>579</v>
      </c>
      <c r="H7" s="28">
        <f t="shared" si="0"/>
        <v>-6</v>
      </c>
      <c r="I7" s="29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</row>
    <row r="8" spans="1:226" ht="90" customHeight="1" x14ac:dyDescent="0.25">
      <c r="A8" s="39">
        <v>6</v>
      </c>
      <c r="B8" s="44" t="s">
        <v>49</v>
      </c>
      <c r="C8" s="10" t="s">
        <v>216</v>
      </c>
      <c r="D8" s="3" t="s">
        <v>217</v>
      </c>
      <c r="E8" s="8" t="s">
        <v>218</v>
      </c>
      <c r="F8" s="3">
        <v>1054</v>
      </c>
      <c r="G8" s="3">
        <v>1014</v>
      </c>
      <c r="H8" s="4">
        <f t="shared" si="0"/>
        <v>40</v>
      </c>
    </row>
    <row r="9" spans="1:226" s="24" customFormat="1" ht="90" customHeight="1" x14ac:dyDescent="0.25">
      <c r="A9" s="40">
        <v>7</v>
      </c>
      <c r="B9" s="45" t="s">
        <v>24</v>
      </c>
      <c r="C9" s="26" t="s">
        <v>219</v>
      </c>
      <c r="D9" s="25" t="s">
        <v>25</v>
      </c>
      <c r="E9" s="27"/>
      <c r="F9" s="25">
        <v>642</v>
      </c>
      <c r="G9" s="25">
        <v>641</v>
      </c>
      <c r="H9" s="28">
        <f t="shared" si="0"/>
        <v>1</v>
      </c>
      <c r="I9" s="29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</row>
    <row r="10" spans="1:226" ht="90" customHeight="1" x14ac:dyDescent="0.25">
      <c r="A10" s="39">
        <v>8</v>
      </c>
      <c r="B10" s="44" t="s">
        <v>34</v>
      </c>
      <c r="C10" s="10" t="s">
        <v>220</v>
      </c>
      <c r="D10" s="3" t="s">
        <v>35</v>
      </c>
      <c r="E10" s="8" t="s">
        <v>136</v>
      </c>
      <c r="F10" s="3">
        <v>1240</v>
      </c>
      <c r="G10" s="3">
        <v>1240</v>
      </c>
      <c r="H10" s="4">
        <f t="shared" si="0"/>
        <v>0</v>
      </c>
    </row>
    <row r="11" spans="1:226" s="24" customFormat="1" ht="90" customHeight="1" x14ac:dyDescent="0.25">
      <c r="A11" s="40">
        <v>9</v>
      </c>
      <c r="B11" s="45" t="s">
        <v>92</v>
      </c>
      <c r="C11" s="26" t="s">
        <v>221</v>
      </c>
      <c r="D11" s="25" t="s">
        <v>137</v>
      </c>
      <c r="E11" s="27"/>
      <c r="F11" s="25">
        <v>571</v>
      </c>
      <c r="G11" s="25">
        <v>560</v>
      </c>
      <c r="H11" s="28">
        <f t="shared" si="0"/>
        <v>11</v>
      </c>
      <c r="I11" s="29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</row>
    <row r="12" spans="1:226" ht="90" customHeight="1" x14ac:dyDescent="0.25">
      <c r="A12" s="39">
        <v>10</v>
      </c>
      <c r="B12" s="44" t="s">
        <v>79</v>
      </c>
      <c r="C12" s="10" t="s">
        <v>222</v>
      </c>
      <c r="D12" s="3" t="s">
        <v>111</v>
      </c>
      <c r="E12" s="8" t="s">
        <v>112</v>
      </c>
      <c r="F12" s="3">
        <v>253</v>
      </c>
      <c r="G12" s="3">
        <v>253</v>
      </c>
      <c r="H12" s="4">
        <f t="shared" si="0"/>
        <v>0</v>
      </c>
    </row>
    <row r="13" spans="1:226" s="24" customFormat="1" ht="90" customHeight="1" x14ac:dyDescent="0.25">
      <c r="A13" s="40">
        <v>11</v>
      </c>
      <c r="B13" s="45" t="s">
        <v>99</v>
      </c>
      <c r="C13" s="26" t="s">
        <v>225</v>
      </c>
      <c r="D13" s="25" t="s">
        <v>288</v>
      </c>
      <c r="E13" s="27" t="s">
        <v>100</v>
      </c>
      <c r="F13" s="25">
        <v>897</v>
      </c>
      <c r="G13" s="25">
        <v>897</v>
      </c>
      <c r="H13" s="28">
        <f t="shared" si="0"/>
        <v>0</v>
      </c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</row>
    <row r="14" spans="1:226" ht="90" customHeight="1" x14ac:dyDescent="0.25">
      <c r="A14" s="39">
        <v>12</v>
      </c>
      <c r="B14" s="44" t="s">
        <v>66</v>
      </c>
      <c r="C14" s="10" t="s">
        <v>226</v>
      </c>
      <c r="D14" s="3" t="s">
        <v>67</v>
      </c>
      <c r="E14" s="8"/>
      <c r="F14" s="3">
        <v>1395</v>
      </c>
      <c r="G14" s="3">
        <v>1390</v>
      </c>
      <c r="H14" s="4">
        <f t="shared" si="0"/>
        <v>5</v>
      </c>
    </row>
    <row r="15" spans="1:226" s="24" customFormat="1" ht="90" customHeight="1" x14ac:dyDescent="0.25">
      <c r="A15" s="40">
        <v>13</v>
      </c>
      <c r="B15" s="45" t="s">
        <v>36</v>
      </c>
      <c r="C15" s="26" t="s">
        <v>227</v>
      </c>
      <c r="D15" s="25" t="s">
        <v>37</v>
      </c>
      <c r="E15" s="27" t="s">
        <v>190</v>
      </c>
      <c r="F15" s="25">
        <v>1628</v>
      </c>
      <c r="G15" s="25">
        <v>1597</v>
      </c>
      <c r="H15" s="28">
        <f t="shared" si="0"/>
        <v>31</v>
      </c>
      <c r="I15" s="2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</row>
    <row r="16" spans="1:226" ht="90" customHeight="1" x14ac:dyDescent="0.25">
      <c r="A16" s="39">
        <v>14</v>
      </c>
      <c r="B16" s="44" t="s">
        <v>4</v>
      </c>
      <c r="C16" s="10" t="s">
        <v>228</v>
      </c>
      <c r="D16" s="3" t="s">
        <v>125</v>
      </c>
      <c r="E16" s="8"/>
      <c r="F16" s="3">
        <v>1378</v>
      </c>
      <c r="G16" s="3">
        <v>1371</v>
      </c>
      <c r="H16" s="4">
        <f t="shared" si="0"/>
        <v>7</v>
      </c>
    </row>
    <row r="17" spans="1:226" s="24" customFormat="1" ht="90" customHeight="1" x14ac:dyDescent="0.25">
      <c r="A17" s="40">
        <v>15</v>
      </c>
      <c r="B17" s="45" t="s">
        <v>97</v>
      </c>
      <c r="C17" s="26" t="s">
        <v>229</v>
      </c>
      <c r="D17" s="25" t="s">
        <v>126</v>
      </c>
      <c r="E17" s="27"/>
      <c r="F17" s="25">
        <v>302</v>
      </c>
      <c r="G17" s="25">
        <v>302</v>
      </c>
      <c r="H17" s="28">
        <f t="shared" si="0"/>
        <v>0</v>
      </c>
      <c r="I17" s="29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</row>
    <row r="18" spans="1:226" ht="90" customHeight="1" x14ac:dyDescent="0.25">
      <c r="A18" s="39">
        <v>16</v>
      </c>
      <c r="B18" s="44" t="s">
        <v>106</v>
      </c>
      <c r="C18" s="10" t="s">
        <v>230</v>
      </c>
      <c r="D18" s="3" t="s">
        <v>113</v>
      </c>
      <c r="E18" s="8"/>
      <c r="F18" s="3">
        <v>1054</v>
      </c>
      <c r="G18" s="3">
        <v>1054</v>
      </c>
      <c r="H18" s="4">
        <f t="shared" si="0"/>
        <v>0</v>
      </c>
    </row>
    <row r="19" spans="1:226" s="24" customFormat="1" ht="90" customHeight="1" x14ac:dyDescent="0.25">
      <c r="A19" s="40">
        <v>17</v>
      </c>
      <c r="B19" s="45" t="s">
        <v>105</v>
      </c>
      <c r="C19" s="26" t="s">
        <v>231</v>
      </c>
      <c r="D19" s="25" t="s">
        <v>114</v>
      </c>
      <c r="E19" s="27"/>
      <c r="F19" s="25">
        <v>489</v>
      </c>
      <c r="G19" s="25">
        <v>489</v>
      </c>
      <c r="H19" s="28">
        <f t="shared" si="0"/>
        <v>0</v>
      </c>
      <c r="I19" s="29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</row>
    <row r="20" spans="1:226" ht="90" customHeight="1" x14ac:dyDescent="0.25">
      <c r="A20" s="39">
        <v>18</v>
      </c>
      <c r="B20" s="44" t="s">
        <v>71</v>
      </c>
      <c r="C20" s="10" t="s">
        <v>232</v>
      </c>
      <c r="D20" s="3" t="s">
        <v>72</v>
      </c>
      <c r="E20" s="8" t="s">
        <v>138</v>
      </c>
      <c r="F20" s="3">
        <v>1570</v>
      </c>
      <c r="G20" s="3">
        <v>1556</v>
      </c>
      <c r="H20" s="4">
        <f t="shared" si="0"/>
        <v>14</v>
      </c>
    </row>
    <row r="21" spans="1:226" s="24" customFormat="1" ht="90" customHeight="1" x14ac:dyDescent="0.25">
      <c r="A21" s="40">
        <v>19</v>
      </c>
      <c r="B21" s="45" t="s">
        <v>93</v>
      </c>
      <c r="C21" s="26" t="s">
        <v>233</v>
      </c>
      <c r="D21" s="25" t="s">
        <v>115</v>
      </c>
      <c r="E21" s="27"/>
      <c r="F21" s="25">
        <v>423</v>
      </c>
      <c r="G21" s="25">
        <v>423</v>
      </c>
      <c r="H21" s="28">
        <f t="shared" si="0"/>
        <v>0</v>
      </c>
      <c r="I21" s="29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</row>
    <row r="22" spans="1:226" ht="90" customHeight="1" x14ac:dyDescent="0.25">
      <c r="A22" s="39">
        <v>20</v>
      </c>
      <c r="B22" s="44" t="s">
        <v>76</v>
      </c>
      <c r="C22" s="10" t="s">
        <v>234</v>
      </c>
      <c r="D22" s="3" t="s">
        <v>139</v>
      </c>
      <c r="E22" s="8"/>
      <c r="F22" s="3">
        <v>1218</v>
      </c>
      <c r="G22" s="3">
        <v>1218</v>
      </c>
      <c r="H22" s="4">
        <f t="shared" si="0"/>
        <v>0</v>
      </c>
    </row>
    <row r="23" spans="1:226" s="24" customFormat="1" ht="90" customHeight="1" x14ac:dyDescent="0.25">
      <c r="A23" s="40">
        <v>21</v>
      </c>
      <c r="B23" s="45" t="s">
        <v>88</v>
      </c>
      <c r="C23" s="26" t="s">
        <v>235</v>
      </c>
      <c r="D23" s="25" t="s">
        <v>130</v>
      </c>
      <c r="E23" s="27"/>
      <c r="F23" s="25">
        <v>690</v>
      </c>
      <c r="G23" s="25">
        <v>690</v>
      </c>
      <c r="H23" s="28">
        <f t="shared" si="0"/>
        <v>0</v>
      </c>
      <c r="I23" s="29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</row>
    <row r="24" spans="1:226" ht="90" customHeight="1" x14ac:dyDescent="0.25">
      <c r="A24" s="39">
        <v>22</v>
      </c>
      <c r="B24" s="44" t="s">
        <v>103</v>
      </c>
      <c r="C24" s="10" t="s">
        <v>236</v>
      </c>
      <c r="D24" s="3" t="s">
        <v>140</v>
      </c>
      <c r="E24" s="8"/>
      <c r="F24" s="3">
        <v>494</v>
      </c>
      <c r="G24" s="3">
        <v>494</v>
      </c>
      <c r="H24" s="4">
        <f t="shared" si="0"/>
        <v>0</v>
      </c>
    </row>
    <row r="25" spans="1:226" s="24" customFormat="1" ht="90" customHeight="1" x14ac:dyDescent="0.25">
      <c r="A25" s="40">
        <v>23</v>
      </c>
      <c r="B25" s="45" t="s">
        <v>30</v>
      </c>
      <c r="C25" s="26" t="s">
        <v>237</v>
      </c>
      <c r="D25" s="25" t="s">
        <v>117</v>
      </c>
      <c r="E25" s="27" t="s">
        <v>141</v>
      </c>
      <c r="F25" s="25">
        <v>1368</v>
      </c>
      <c r="G25" s="25">
        <v>1368</v>
      </c>
      <c r="H25" s="28">
        <f t="shared" si="0"/>
        <v>0</v>
      </c>
      <c r="I25" s="29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</row>
    <row r="26" spans="1:226" ht="90" customHeight="1" x14ac:dyDescent="0.25">
      <c r="A26" s="39">
        <v>24</v>
      </c>
      <c r="B26" s="44" t="s">
        <v>44</v>
      </c>
      <c r="C26" s="10" t="s">
        <v>238</v>
      </c>
      <c r="D26" s="3" t="s">
        <v>118</v>
      </c>
      <c r="E26" s="8" t="s">
        <v>142</v>
      </c>
      <c r="F26" s="3">
        <v>542</v>
      </c>
      <c r="G26" s="3">
        <v>534</v>
      </c>
      <c r="H26" s="4">
        <f>F26-G26</f>
        <v>8</v>
      </c>
      <c r="I26" s="16" t="s">
        <v>119</v>
      </c>
    </row>
    <row r="27" spans="1:226" s="24" customFormat="1" ht="90" customHeight="1" x14ac:dyDescent="0.25">
      <c r="A27" s="40">
        <v>25</v>
      </c>
      <c r="B27" s="45" t="s">
        <v>291</v>
      </c>
      <c r="C27" s="26" t="s">
        <v>223</v>
      </c>
      <c r="D27" s="25" t="s">
        <v>62</v>
      </c>
      <c r="E27" s="27"/>
      <c r="F27" s="25">
        <v>1945</v>
      </c>
      <c r="G27" s="25">
        <v>1944</v>
      </c>
      <c r="H27" s="28">
        <f t="shared" si="0"/>
        <v>1</v>
      </c>
      <c r="I27" s="29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</row>
    <row r="28" spans="1:226" ht="90" customHeight="1" x14ac:dyDescent="0.25">
      <c r="A28" s="39">
        <v>26</v>
      </c>
      <c r="B28" s="44" t="s">
        <v>94</v>
      </c>
      <c r="C28" s="10" t="s">
        <v>239</v>
      </c>
      <c r="D28" s="3" t="s">
        <v>120</v>
      </c>
      <c r="E28" s="8"/>
      <c r="F28" s="3">
        <v>469</v>
      </c>
      <c r="G28" s="3">
        <v>462</v>
      </c>
      <c r="H28" s="4">
        <f t="shared" si="0"/>
        <v>7</v>
      </c>
    </row>
    <row r="29" spans="1:226" s="24" customFormat="1" ht="90" customHeight="1" x14ac:dyDescent="0.25">
      <c r="A29" s="40">
        <v>27</v>
      </c>
      <c r="B29" s="45" t="s">
        <v>6</v>
      </c>
      <c r="C29" s="26" t="s">
        <v>224</v>
      </c>
      <c r="D29" s="25" t="s">
        <v>7</v>
      </c>
      <c r="E29" s="27"/>
      <c r="F29" s="25">
        <v>802</v>
      </c>
      <c r="G29" s="25">
        <v>802</v>
      </c>
      <c r="H29" s="28">
        <f t="shared" si="0"/>
        <v>0</v>
      </c>
      <c r="I29" s="29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</row>
    <row r="30" spans="1:226" ht="90" customHeight="1" x14ac:dyDescent="0.25">
      <c r="A30" s="39">
        <v>28</v>
      </c>
      <c r="B30" s="44" t="s">
        <v>87</v>
      </c>
      <c r="C30" s="10" t="s">
        <v>240</v>
      </c>
      <c r="D30" s="3" t="s">
        <v>127</v>
      </c>
      <c r="E30" s="8" t="s">
        <v>143</v>
      </c>
      <c r="F30" s="3">
        <v>835</v>
      </c>
      <c r="G30" s="3">
        <v>833</v>
      </c>
      <c r="H30" s="4">
        <f t="shared" si="0"/>
        <v>2</v>
      </c>
    </row>
    <row r="31" spans="1:226" s="24" customFormat="1" ht="90" customHeight="1" x14ac:dyDescent="0.25">
      <c r="A31" s="40">
        <v>29</v>
      </c>
      <c r="B31" s="45" t="s">
        <v>52</v>
      </c>
      <c r="C31" s="26" t="s">
        <v>266</v>
      </c>
      <c r="D31" s="25" t="s">
        <v>53</v>
      </c>
      <c r="E31" s="27" t="s">
        <v>267</v>
      </c>
      <c r="F31" s="25">
        <v>1243</v>
      </c>
      <c r="G31" s="25">
        <v>1217</v>
      </c>
      <c r="H31" s="28">
        <f t="shared" si="0"/>
        <v>26</v>
      </c>
      <c r="I31" s="29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</row>
    <row r="32" spans="1:226" ht="90" customHeight="1" x14ac:dyDescent="0.25">
      <c r="A32" s="39">
        <v>30</v>
      </c>
      <c r="B32" s="44" t="s">
        <v>90</v>
      </c>
      <c r="C32" s="10" t="s">
        <v>241</v>
      </c>
      <c r="D32" s="3" t="s">
        <v>144</v>
      </c>
      <c r="E32" s="8"/>
      <c r="F32" s="3">
        <v>672</v>
      </c>
      <c r="G32" s="3">
        <v>656</v>
      </c>
      <c r="H32" s="4">
        <f t="shared" si="0"/>
        <v>16</v>
      </c>
    </row>
    <row r="33" spans="1:226" s="24" customFormat="1" ht="90" customHeight="1" x14ac:dyDescent="0.25">
      <c r="A33" s="40">
        <v>31</v>
      </c>
      <c r="B33" s="45" t="s">
        <v>107</v>
      </c>
      <c r="C33" s="26" t="s">
        <v>298</v>
      </c>
      <c r="D33" s="25" t="s">
        <v>128</v>
      </c>
      <c r="E33" s="27"/>
      <c r="F33" s="25">
        <v>677</v>
      </c>
      <c r="G33" s="25">
        <v>677</v>
      </c>
      <c r="H33" s="28">
        <f t="shared" si="0"/>
        <v>0</v>
      </c>
      <c r="I33" s="29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</row>
    <row r="34" spans="1:226" ht="90" customHeight="1" x14ac:dyDescent="0.25">
      <c r="A34" s="39">
        <v>32</v>
      </c>
      <c r="B34" s="44" t="s">
        <v>89</v>
      </c>
      <c r="C34" s="10" t="s">
        <v>145</v>
      </c>
      <c r="D34" s="3" t="s">
        <v>129</v>
      </c>
      <c r="E34" s="8" t="s">
        <v>146</v>
      </c>
      <c r="F34" s="3">
        <v>896</v>
      </c>
      <c r="G34" s="3">
        <v>0</v>
      </c>
      <c r="H34" s="4">
        <v>0</v>
      </c>
    </row>
    <row r="35" spans="1:226" s="24" customFormat="1" ht="90" customHeight="1" x14ac:dyDescent="0.25">
      <c r="A35" s="40">
        <v>33</v>
      </c>
      <c r="B35" s="45" t="s">
        <v>11</v>
      </c>
      <c r="C35" s="26" t="s">
        <v>242</v>
      </c>
      <c r="D35" s="25" t="s">
        <v>147</v>
      </c>
      <c r="E35" s="27"/>
      <c r="F35" s="25">
        <v>772</v>
      </c>
      <c r="G35" s="25">
        <v>772</v>
      </c>
      <c r="H35" s="28">
        <f t="shared" si="0"/>
        <v>0</v>
      </c>
      <c r="I35" s="29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</row>
    <row r="36" spans="1:226" ht="90" customHeight="1" x14ac:dyDescent="0.25">
      <c r="A36" s="39">
        <v>34</v>
      </c>
      <c r="B36" s="44" t="s">
        <v>45</v>
      </c>
      <c r="C36" s="10" t="s">
        <v>268</v>
      </c>
      <c r="D36" s="3" t="s">
        <v>46</v>
      </c>
      <c r="E36" s="8" t="s">
        <v>148</v>
      </c>
      <c r="F36" s="3">
        <v>673</v>
      </c>
      <c r="G36" s="3">
        <v>669</v>
      </c>
      <c r="H36" s="4">
        <f t="shared" si="0"/>
        <v>4</v>
      </c>
    </row>
    <row r="37" spans="1:226" s="24" customFormat="1" ht="90" customHeight="1" x14ac:dyDescent="0.25">
      <c r="A37" s="40">
        <v>35</v>
      </c>
      <c r="B37" s="45" t="s">
        <v>54</v>
      </c>
      <c r="C37" s="26" t="s">
        <v>243</v>
      </c>
      <c r="D37" s="25" t="s">
        <v>51</v>
      </c>
      <c r="E37" s="27"/>
      <c r="F37" s="25">
        <v>211</v>
      </c>
      <c r="G37" s="25">
        <v>210</v>
      </c>
      <c r="H37" s="28">
        <f t="shared" si="0"/>
        <v>1</v>
      </c>
      <c r="I37" s="29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</row>
    <row r="38" spans="1:226" ht="90" customHeight="1" x14ac:dyDescent="0.25">
      <c r="A38" s="39">
        <v>36</v>
      </c>
      <c r="B38" s="44" t="s">
        <v>58</v>
      </c>
      <c r="C38" s="10" t="s">
        <v>269</v>
      </c>
      <c r="D38" s="3" t="s">
        <v>56</v>
      </c>
      <c r="E38" s="8" t="s">
        <v>149</v>
      </c>
      <c r="F38" s="3">
        <v>656</v>
      </c>
      <c r="G38" s="3">
        <v>656</v>
      </c>
      <c r="H38" s="4">
        <f t="shared" si="0"/>
        <v>0</v>
      </c>
    </row>
    <row r="39" spans="1:226" s="24" customFormat="1" ht="90" customHeight="1" x14ac:dyDescent="0.25">
      <c r="A39" s="40">
        <v>37</v>
      </c>
      <c r="B39" s="45" t="s">
        <v>0</v>
      </c>
      <c r="C39" s="26" t="s">
        <v>282</v>
      </c>
      <c r="D39" s="25" t="s">
        <v>150</v>
      </c>
      <c r="E39" s="27" t="s">
        <v>1</v>
      </c>
      <c r="F39" s="25">
        <v>1649</v>
      </c>
      <c r="G39" s="25">
        <v>1649</v>
      </c>
      <c r="H39" s="28">
        <f t="shared" si="0"/>
        <v>0</v>
      </c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</row>
    <row r="40" spans="1:226" ht="90" customHeight="1" x14ac:dyDescent="0.25">
      <c r="A40" s="39">
        <v>38</v>
      </c>
      <c r="B40" s="44" t="s">
        <v>63</v>
      </c>
      <c r="C40" s="10" t="s">
        <v>244</v>
      </c>
      <c r="D40" s="3" t="s">
        <v>64</v>
      </c>
      <c r="E40" s="8" t="s">
        <v>121</v>
      </c>
      <c r="F40" s="3">
        <v>532</v>
      </c>
      <c r="G40" s="3">
        <v>530</v>
      </c>
      <c r="H40" s="4">
        <f t="shared" si="0"/>
        <v>2</v>
      </c>
    </row>
    <row r="41" spans="1:226" s="24" customFormat="1" ht="90" customHeight="1" x14ac:dyDescent="0.25">
      <c r="A41" s="40">
        <v>39</v>
      </c>
      <c r="B41" s="45" t="s">
        <v>80</v>
      </c>
      <c r="C41" s="26" t="s">
        <v>151</v>
      </c>
      <c r="D41" s="25" t="s">
        <v>81</v>
      </c>
      <c r="E41" s="27" t="s">
        <v>153</v>
      </c>
      <c r="F41" s="25">
        <v>262</v>
      </c>
      <c r="G41" s="25">
        <v>0</v>
      </c>
      <c r="H41" s="28">
        <v>0</v>
      </c>
      <c r="I41" s="29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</row>
    <row r="42" spans="1:226" ht="90" customHeight="1" x14ac:dyDescent="0.25">
      <c r="A42" s="39">
        <v>40</v>
      </c>
      <c r="B42" s="44" t="s">
        <v>50</v>
      </c>
      <c r="C42" s="10" t="s">
        <v>296</v>
      </c>
      <c r="D42" s="3" t="s">
        <v>51</v>
      </c>
      <c r="E42" s="8" t="s">
        <v>152</v>
      </c>
      <c r="F42" s="3">
        <v>796</v>
      </c>
      <c r="G42" s="3">
        <v>796</v>
      </c>
      <c r="H42" s="4">
        <f t="shared" si="0"/>
        <v>0</v>
      </c>
    </row>
    <row r="43" spans="1:226" s="24" customFormat="1" ht="90" customHeight="1" x14ac:dyDescent="0.25">
      <c r="A43" s="40">
        <v>41</v>
      </c>
      <c r="B43" s="45" t="s">
        <v>47</v>
      </c>
      <c r="C43" s="26" t="s">
        <v>245</v>
      </c>
      <c r="D43" s="25" t="s">
        <v>155</v>
      </c>
      <c r="E43" s="27" t="s">
        <v>122</v>
      </c>
      <c r="F43" s="25">
        <v>608</v>
      </c>
      <c r="G43" s="25">
        <v>606</v>
      </c>
      <c r="H43" s="28">
        <f t="shared" si="0"/>
        <v>2</v>
      </c>
      <c r="I43" s="29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</row>
    <row r="44" spans="1:226" ht="90" customHeight="1" x14ac:dyDescent="0.25">
      <c r="A44" s="39">
        <v>42</v>
      </c>
      <c r="B44" s="44" t="s">
        <v>70</v>
      </c>
      <c r="C44" s="10" t="s">
        <v>246</v>
      </c>
      <c r="D44" s="3" t="s">
        <v>69</v>
      </c>
      <c r="E44" s="8"/>
      <c r="F44" s="3">
        <v>191</v>
      </c>
      <c r="G44" s="3">
        <v>189</v>
      </c>
      <c r="H44" s="4">
        <f t="shared" si="0"/>
        <v>2</v>
      </c>
    </row>
    <row r="45" spans="1:226" s="24" customFormat="1" ht="90" customHeight="1" x14ac:dyDescent="0.25">
      <c r="A45" s="40">
        <v>43</v>
      </c>
      <c r="B45" s="45" t="s">
        <v>48</v>
      </c>
      <c r="C45" s="26" t="s">
        <v>295</v>
      </c>
      <c r="D45" s="25" t="s">
        <v>156</v>
      </c>
      <c r="E45" s="27"/>
      <c r="F45" s="25">
        <v>165</v>
      </c>
      <c r="G45" s="25">
        <v>165</v>
      </c>
      <c r="H45" s="28">
        <f t="shared" si="0"/>
        <v>0</v>
      </c>
      <c r="I45" s="29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</row>
    <row r="46" spans="1:226" ht="90" customHeight="1" x14ac:dyDescent="0.25">
      <c r="A46" s="39">
        <v>44</v>
      </c>
      <c r="B46" s="44" t="s">
        <v>75</v>
      </c>
      <c r="C46" s="10" t="s">
        <v>247</v>
      </c>
      <c r="D46" s="3" t="s">
        <v>74</v>
      </c>
      <c r="E46" s="8" t="s">
        <v>154</v>
      </c>
      <c r="F46" s="3">
        <v>931</v>
      </c>
      <c r="G46" s="3">
        <v>909</v>
      </c>
      <c r="H46" s="4">
        <f t="shared" si="0"/>
        <v>22</v>
      </c>
    </row>
    <row r="47" spans="1:226" s="24" customFormat="1" ht="90" customHeight="1" x14ac:dyDescent="0.25">
      <c r="A47" s="40">
        <v>45</v>
      </c>
      <c r="B47" s="45" t="s">
        <v>78</v>
      </c>
      <c r="C47" s="26" t="s">
        <v>248</v>
      </c>
      <c r="D47" s="25" t="s">
        <v>158</v>
      </c>
      <c r="E47" s="27" t="s">
        <v>249</v>
      </c>
      <c r="F47" s="25">
        <v>881</v>
      </c>
      <c r="G47" s="25">
        <v>875</v>
      </c>
      <c r="H47" s="28">
        <f t="shared" si="0"/>
        <v>6</v>
      </c>
      <c r="I47" s="29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</row>
    <row r="48" spans="1:226" ht="90" customHeight="1" x14ac:dyDescent="0.25">
      <c r="A48" s="39">
        <v>46</v>
      </c>
      <c r="B48" s="44" t="s">
        <v>85</v>
      </c>
      <c r="C48" s="10" t="s">
        <v>289</v>
      </c>
      <c r="D48" s="3" t="s">
        <v>86</v>
      </c>
      <c r="E48" s="8"/>
      <c r="F48" s="3">
        <v>1017</v>
      </c>
      <c r="G48" s="3">
        <v>996</v>
      </c>
      <c r="H48" s="4">
        <f t="shared" si="0"/>
        <v>21</v>
      </c>
    </row>
    <row r="49" spans="1:226" s="24" customFormat="1" ht="90" customHeight="1" x14ac:dyDescent="0.25">
      <c r="A49" s="40">
        <v>47</v>
      </c>
      <c r="B49" s="45" t="s">
        <v>104</v>
      </c>
      <c r="C49" s="26" t="s">
        <v>250</v>
      </c>
      <c r="D49" s="25" t="s">
        <v>157</v>
      </c>
      <c r="E49" s="27"/>
      <c r="F49" s="25">
        <v>297</v>
      </c>
      <c r="G49" s="25">
        <v>296</v>
      </c>
      <c r="H49" s="28">
        <f t="shared" si="0"/>
        <v>1</v>
      </c>
      <c r="I49" s="29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</row>
    <row r="50" spans="1:226" ht="90" customHeight="1" x14ac:dyDescent="0.25">
      <c r="A50" s="39">
        <v>48</v>
      </c>
      <c r="B50" s="44" t="s">
        <v>98</v>
      </c>
      <c r="C50" s="10" t="s">
        <v>251</v>
      </c>
      <c r="D50" s="3" t="s">
        <v>159</v>
      </c>
      <c r="E50" s="8"/>
      <c r="F50" s="3">
        <v>570</v>
      </c>
      <c r="G50" s="3">
        <v>570</v>
      </c>
      <c r="H50" s="4">
        <f t="shared" si="0"/>
        <v>0</v>
      </c>
    </row>
    <row r="51" spans="1:226" s="24" customFormat="1" ht="90" customHeight="1" x14ac:dyDescent="0.25">
      <c r="A51" s="40">
        <v>49</v>
      </c>
      <c r="B51" s="45" t="s">
        <v>68</v>
      </c>
      <c r="C51" s="26" t="s">
        <v>252</v>
      </c>
      <c r="D51" s="25" t="s">
        <v>69</v>
      </c>
      <c r="E51" s="27" t="s">
        <v>160</v>
      </c>
      <c r="F51" s="25">
        <v>831</v>
      </c>
      <c r="G51" s="25">
        <v>824</v>
      </c>
      <c r="H51" s="28">
        <f t="shared" si="0"/>
        <v>7</v>
      </c>
      <c r="I51" s="29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</row>
    <row r="52" spans="1:226" ht="90" customHeight="1" x14ac:dyDescent="0.25">
      <c r="A52" s="39">
        <v>50</v>
      </c>
      <c r="B52" s="44" t="s">
        <v>82</v>
      </c>
      <c r="C52" s="10" t="s">
        <v>161</v>
      </c>
      <c r="D52" s="3" t="s">
        <v>83</v>
      </c>
      <c r="E52" s="8" t="s">
        <v>162</v>
      </c>
      <c r="F52" s="3">
        <v>792</v>
      </c>
      <c r="G52" s="3">
        <v>0</v>
      </c>
      <c r="H52" s="4">
        <v>0</v>
      </c>
    </row>
    <row r="53" spans="1:226" s="24" customFormat="1" ht="90" customHeight="1" x14ac:dyDescent="0.25">
      <c r="A53" s="40">
        <v>51</v>
      </c>
      <c r="B53" s="45" t="s">
        <v>84</v>
      </c>
      <c r="C53" s="26" t="s">
        <v>165</v>
      </c>
      <c r="D53" s="25" t="s">
        <v>164</v>
      </c>
      <c r="E53" s="27" t="s">
        <v>163</v>
      </c>
      <c r="F53" s="25">
        <v>661</v>
      </c>
      <c r="G53" s="25">
        <v>0</v>
      </c>
      <c r="H53" s="28">
        <v>0</v>
      </c>
      <c r="I53" s="29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</row>
    <row r="54" spans="1:226" ht="90" customHeight="1" x14ac:dyDescent="0.25">
      <c r="A54" s="39">
        <v>52</v>
      </c>
      <c r="B54" s="44" t="s">
        <v>73</v>
      </c>
      <c r="C54" s="10" t="s">
        <v>294</v>
      </c>
      <c r="D54" s="3" t="s">
        <v>167</v>
      </c>
      <c r="E54" s="8"/>
      <c r="F54" s="3">
        <v>470</v>
      </c>
      <c r="G54" s="3">
        <v>467</v>
      </c>
      <c r="H54" s="4">
        <f t="shared" si="0"/>
        <v>3</v>
      </c>
    </row>
    <row r="55" spans="1:226" s="24" customFormat="1" ht="90" customHeight="1" x14ac:dyDescent="0.25">
      <c r="A55" s="40">
        <v>53</v>
      </c>
      <c r="B55" s="45" t="s">
        <v>101</v>
      </c>
      <c r="C55" s="26" t="s">
        <v>253</v>
      </c>
      <c r="D55" s="25" t="s">
        <v>166</v>
      </c>
      <c r="E55" s="27"/>
      <c r="F55" s="25">
        <v>632</v>
      </c>
      <c r="G55" s="25">
        <v>632</v>
      </c>
      <c r="H55" s="28">
        <f t="shared" si="0"/>
        <v>0</v>
      </c>
      <c r="I55" s="29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</row>
    <row r="56" spans="1:226" ht="90" customHeight="1" x14ac:dyDescent="0.25">
      <c r="A56" s="39">
        <v>54</v>
      </c>
      <c r="B56" s="44" t="s">
        <v>96</v>
      </c>
      <c r="C56" s="10" t="s">
        <v>254</v>
      </c>
      <c r="D56" s="3" t="s">
        <v>168</v>
      </c>
      <c r="E56" s="8"/>
      <c r="F56" s="3">
        <v>895</v>
      </c>
      <c r="G56" s="3">
        <v>890</v>
      </c>
      <c r="H56" s="4">
        <f t="shared" si="0"/>
        <v>5</v>
      </c>
    </row>
    <row r="57" spans="1:226" s="24" customFormat="1" ht="90" customHeight="1" x14ac:dyDescent="0.25">
      <c r="A57" s="40">
        <v>55</v>
      </c>
      <c r="B57" s="45" t="s">
        <v>77</v>
      </c>
      <c r="C57" s="26" t="s">
        <v>255</v>
      </c>
      <c r="D57" s="25" t="s">
        <v>169</v>
      </c>
      <c r="E57" s="27" t="s">
        <v>170</v>
      </c>
      <c r="F57" s="25">
        <v>1138</v>
      </c>
      <c r="G57" s="25">
        <v>1122</v>
      </c>
      <c r="H57" s="28">
        <f t="shared" si="0"/>
        <v>16</v>
      </c>
      <c r="I57" s="29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</row>
    <row r="58" spans="1:226" ht="90" customHeight="1" x14ac:dyDescent="0.25">
      <c r="A58" s="39">
        <v>56</v>
      </c>
      <c r="B58" s="44" t="s">
        <v>91</v>
      </c>
      <c r="C58" s="10" t="s">
        <v>297</v>
      </c>
      <c r="D58" s="3" t="s">
        <v>171</v>
      </c>
      <c r="E58" s="8"/>
      <c r="F58" s="3">
        <v>392</v>
      </c>
      <c r="G58" s="3">
        <v>392</v>
      </c>
      <c r="H58" s="4">
        <f t="shared" si="0"/>
        <v>0</v>
      </c>
    </row>
    <row r="59" spans="1:226" s="24" customFormat="1" ht="90" customHeight="1" x14ac:dyDescent="0.25">
      <c r="A59" s="40">
        <v>57</v>
      </c>
      <c r="B59" s="45" t="s">
        <v>102</v>
      </c>
      <c r="C59" s="26" t="s">
        <v>283</v>
      </c>
      <c r="D59" s="25" t="s">
        <v>172</v>
      </c>
      <c r="E59" s="27"/>
      <c r="F59" s="25">
        <v>536</v>
      </c>
      <c r="G59" s="25">
        <v>536</v>
      </c>
      <c r="H59" s="28">
        <f t="shared" si="0"/>
        <v>0</v>
      </c>
      <c r="I59" s="29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</row>
    <row r="60" spans="1:226" ht="90" customHeight="1" x14ac:dyDescent="0.25">
      <c r="A60" s="39">
        <v>58</v>
      </c>
      <c r="B60" s="44" t="s">
        <v>290</v>
      </c>
      <c r="C60" s="10" t="s">
        <v>270</v>
      </c>
      <c r="D60" s="3" t="s">
        <v>173</v>
      </c>
      <c r="E60" s="8" t="s">
        <v>185</v>
      </c>
      <c r="F60" s="3">
        <v>1143</v>
      </c>
      <c r="G60" s="3">
        <v>1135</v>
      </c>
      <c r="H60" s="4">
        <f t="shared" si="0"/>
        <v>8</v>
      </c>
      <c r="I60" s="16" t="s">
        <v>174</v>
      </c>
    </row>
    <row r="61" spans="1:226" s="24" customFormat="1" ht="90" customHeight="1" x14ac:dyDescent="0.25">
      <c r="A61" s="40">
        <v>59</v>
      </c>
      <c r="B61" s="45" t="s">
        <v>29</v>
      </c>
      <c r="C61" s="26" t="s">
        <v>256</v>
      </c>
      <c r="D61" s="25" t="s">
        <v>131</v>
      </c>
      <c r="E61" s="27" t="s">
        <v>176</v>
      </c>
      <c r="F61" s="25">
        <v>1578</v>
      </c>
      <c r="G61" s="25">
        <v>1573</v>
      </c>
      <c r="H61" s="28">
        <f t="shared" si="0"/>
        <v>5</v>
      </c>
      <c r="I61" s="29" t="s">
        <v>175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</row>
    <row r="62" spans="1:226" ht="90" customHeight="1" x14ac:dyDescent="0.25">
      <c r="A62" s="39">
        <v>60</v>
      </c>
      <c r="B62" s="44" t="s">
        <v>177</v>
      </c>
      <c r="C62" s="10" t="s">
        <v>284</v>
      </c>
      <c r="D62" s="3" t="s">
        <v>179</v>
      </c>
      <c r="E62" s="8" t="s">
        <v>178</v>
      </c>
      <c r="F62" s="3">
        <v>870</v>
      </c>
      <c r="G62" s="3">
        <v>870</v>
      </c>
      <c r="H62" s="4">
        <f t="shared" si="0"/>
        <v>0</v>
      </c>
    </row>
    <row r="63" spans="1:226" s="24" customFormat="1" ht="90" customHeight="1" x14ac:dyDescent="0.25">
      <c r="A63" s="40">
        <v>61</v>
      </c>
      <c r="B63" s="45" t="s">
        <v>180</v>
      </c>
      <c r="C63" s="26" t="s">
        <v>181</v>
      </c>
      <c r="D63" s="25" t="s">
        <v>182</v>
      </c>
      <c r="E63" s="27" t="s">
        <v>271</v>
      </c>
      <c r="F63" s="25">
        <v>495</v>
      </c>
      <c r="G63" s="25">
        <v>0</v>
      </c>
      <c r="H63" s="28">
        <v>0</v>
      </c>
      <c r="I63" s="29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</row>
    <row r="64" spans="1:226" ht="90" customHeight="1" x14ac:dyDescent="0.25">
      <c r="A64" s="39">
        <v>62</v>
      </c>
      <c r="B64" s="44" t="s">
        <v>183</v>
      </c>
      <c r="C64" s="10" t="s">
        <v>257</v>
      </c>
      <c r="D64" s="3" t="s">
        <v>184</v>
      </c>
      <c r="E64" s="8"/>
      <c r="F64" s="3">
        <v>1146</v>
      </c>
      <c r="G64" s="3">
        <v>1134</v>
      </c>
      <c r="H64" s="4">
        <f t="shared" si="0"/>
        <v>12</v>
      </c>
    </row>
    <row r="65" spans="1:226" s="24" customFormat="1" ht="90" customHeight="1" x14ac:dyDescent="0.25">
      <c r="A65" s="40">
        <v>63</v>
      </c>
      <c r="B65" s="45" t="s">
        <v>60</v>
      </c>
      <c r="C65" s="26" t="s">
        <v>258</v>
      </c>
      <c r="D65" s="25" t="s">
        <v>61</v>
      </c>
      <c r="E65" s="27" t="s">
        <v>186</v>
      </c>
      <c r="F65" s="25">
        <v>1304</v>
      </c>
      <c r="G65" s="25">
        <v>1298</v>
      </c>
      <c r="H65" s="28">
        <f t="shared" si="0"/>
        <v>6</v>
      </c>
      <c r="I65" s="29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</row>
    <row r="66" spans="1:226" ht="90" customHeight="1" x14ac:dyDescent="0.25">
      <c r="A66" s="39">
        <v>64</v>
      </c>
      <c r="B66" s="44" t="s">
        <v>2</v>
      </c>
      <c r="C66" s="10" t="s">
        <v>192</v>
      </c>
      <c r="D66" s="3" t="s">
        <v>187</v>
      </c>
      <c r="E66" s="8"/>
      <c r="F66" s="3">
        <v>434</v>
      </c>
      <c r="G66" s="3">
        <v>0</v>
      </c>
      <c r="H66" s="4">
        <v>0</v>
      </c>
    </row>
    <row r="67" spans="1:226" s="24" customFormat="1" ht="90" customHeight="1" x14ac:dyDescent="0.25">
      <c r="A67" s="40">
        <v>65</v>
      </c>
      <c r="B67" s="45" t="s">
        <v>59</v>
      </c>
      <c r="C67" s="26" t="s">
        <v>259</v>
      </c>
      <c r="D67" s="25" t="s">
        <v>188</v>
      </c>
      <c r="E67" s="27"/>
      <c r="F67" s="25">
        <v>365</v>
      </c>
      <c r="G67" s="25">
        <v>365</v>
      </c>
      <c r="H67" s="28">
        <f t="shared" si="0"/>
        <v>0</v>
      </c>
      <c r="I67" s="29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</row>
    <row r="68" spans="1:226" ht="90" customHeight="1" x14ac:dyDescent="0.25">
      <c r="A68" s="39">
        <v>66</v>
      </c>
      <c r="B68" s="44" t="s">
        <v>5</v>
      </c>
      <c r="C68" s="10" t="s">
        <v>299</v>
      </c>
      <c r="D68" s="3" t="s">
        <v>193</v>
      </c>
      <c r="E68" s="8"/>
      <c r="F68" s="3">
        <v>1603</v>
      </c>
      <c r="G68" s="3">
        <v>1603</v>
      </c>
      <c r="H68" s="4">
        <f t="shared" si="0"/>
        <v>0</v>
      </c>
    </row>
    <row r="69" spans="1:226" s="24" customFormat="1" ht="90" customHeight="1" x14ac:dyDescent="0.25">
      <c r="A69" s="40">
        <v>67</v>
      </c>
      <c r="B69" s="45" t="s">
        <v>55</v>
      </c>
      <c r="C69" s="26" t="s">
        <v>189</v>
      </c>
      <c r="D69" s="25" t="s">
        <v>56</v>
      </c>
      <c r="E69" s="27"/>
      <c r="F69" s="25">
        <v>233</v>
      </c>
      <c r="G69" s="25">
        <v>0</v>
      </c>
      <c r="H69" s="28">
        <v>0</v>
      </c>
      <c r="I69" s="29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</row>
    <row r="70" spans="1:226" ht="90" customHeight="1" x14ac:dyDescent="0.25">
      <c r="A70" s="39">
        <v>68</v>
      </c>
      <c r="B70" s="44" t="s">
        <v>195</v>
      </c>
      <c r="C70" s="10" t="s">
        <v>272</v>
      </c>
      <c r="D70" s="3" t="s">
        <v>194</v>
      </c>
      <c r="E70" s="8" t="s">
        <v>273</v>
      </c>
      <c r="F70" s="3">
        <v>696</v>
      </c>
      <c r="G70" s="3">
        <v>670</v>
      </c>
      <c r="H70" s="4">
        <f>F70-G70</f>
        <v>26</v>
      </c>
    </row>
    <row r="71" spans="1:226" s="24" customFormat="1" ht="90" customHeight="1" x14ac:dyDescent="0.25">
      <c r="A71" s="40">
        <v>69</v>
      </c>
      <c r="B71" s="45" t="s">
        <v>12</v>
      </c>
      <c r="C71" s="26" t="s">
        <v>300</v>
      </c>
      <c r="D71" s="25" t="s">
        <v>191</v>
      </c>
      <c r="E71" s="27"/>
      <c r="F71" s="25">
        <v>2571</v>
      </c>
      <c r="G71" s="25">
        <v>0</v>
      </c>
      <c r="H71" s="28">
        <v>0</v>
      </c>
      <c r="I71" s="29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</row>
    <row r="72" spans="1:226" ht="90" customHeight="1" x14ac:dyDescent="0.25">
      <c r="A72" s="39">
        <v>70</v>
      </c>
      <c r="B72" s="44" t="s">
        <v>16</v>
      </c>
      <c r="C72" s="10" t="s">
        <v>285</v>
      </c>
      <c r="D72" s="3" t="s">
        <v>17</v>
      </c>
      <c r="E72" s="8"/>
      <c r="F72" s="3">
        <v>1012</v>
      </c>
      <c r="G72" s="3">
        <v>1012</v>
      </c>
      <c r="H72" s="4">
        <f>F72-G72</f>
        <v>0</v>
      </c>
    </row>
    <row r="73" spans="1:226" s="24" customFormat="1" ht="90" customHeight="1" x14ac:dyDescent="0.25">
      <c r="A73" s="40">
        <v>71</v>
      </c>
      <c r="B73" s="45" t="s">
        <v>10</v>
      </c>
      <c r="C73" s="26" t="s">
        <v>286</v>
      </c>
      <c r="D73" s="25" t="s">
        <v>9</v>
      </c>
      <c r="E73" s="27"/>
      <c r="F73" s="25">
        <v>621</v>
      </c>
      <c r="G73" s="25">
        <v>621</v>
      </c>
      <c r="H73" s="28">
        <f>F73-G73</f>
        <v>0</v>
      </c>
      <c r="I73" s="29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</row>
    <row r="74" spans="1:226" ht="90" customHeight="1" x14ac:dyDescent="0.25">
      <c r="A74" s="39">
        <v>72</v>
      </c>
      <c r="B74" s="44" t="s">
        <v>23</v>
      </c>
      <c r="C74" s="10" t="s">
        <v>260</v>
      </c>
      <c r="D74" s="3" t="s">
        <v>19</v>
      </c>
      <c r="E74" s="8"/>
      <c r="F74" s="3">
        <v>766</v>
      </c>
      <c r="G74" s="3">
        <v>766</v>
      </c>
      <c r="H74" s="4">
        <f>F74-G74</f>
        <v>0</v>
      </c>
    </row>
    <row r="75" spans="1:226" s="24" customFormat="1" ht="90" customHeight="1" x14ac:dyDescent="0.25">
      <c r="A75" s="40">
        <v>73</v>
      </c>
      <c r="B75" s="45" t="s">
        <v>18</v>
      </c>
      <c r="C75" s="26" t="s">
        <v>274</v>
      </c>
      <c r="D75" s="25" t="s">
        <v>19</v>
      </c>
      <c r="E75" s="27"/>
      <c r="F75" s="25">
        <v>253</v>
      </c>
      <c r="G75" s="25">
        <v>253</v>
      </c>
      <c r="H75" s="28">
        <f>F75-G75</f>
        <v>0</v>
      </c>
      <c r="I75" s="29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</row>
    <row r="76" spans="1:226" ht="90" customHeight="1" x14ac:dyDescent="0.25">
      <c r="A76" s="39">
        <v>74</v>
      </c>
      <c r="B76" s="44" t="s">
        <v>13</v>
      </c>
      <c r="C76" s="10" t="s">
        <v>301</v>
      </c>
      <c r="D76" s="3" t="s">
        <v>14</v>
      </c>
      <c r="E76" s="8" t="s">
        <v>15</v>
      </c>
      <c r="F76" s="3">
        <v>134</v>
      </c>
      <c r="G76" s="3">
        <v>0</v>
      </c>
      <c r="H76" s="4">
        <v>0</v>
      </c>
    </row>
    <row r="77" spans="1:226" s="24" customFormat="1" ht="90" customHeight="1" x14ac:dyDescent="0.25">
      <c r="A77" s="40">
        <v>75</v>
      </c>
      <c r="B77" s="45" t="s">
        <v>21</v>
      </c>
      <c r="C77" s="26" t="s">
        <v>275</v>
      </c>
      <c r="D77" s="25" t="s">
        <v>19</v>
      </c>
      <c r="E77" s="27"/>
      <c r="F77" s="25">
        <v>467</v>
      </c>
      <c r="G77" s="25">
        <v>467</v>
      </c>
      <c r="H77" s="28">
        <v>0</v>
      </c>
      <c r="I77" s="29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</row>
    <row r="78" spans="1:226" ht="90" customHeight="1" x14ac:dyDescent="0.25">
      <c r="A78" s="39">
        <v>76</v>
      </c>
      <c r="B78" s="44" t="s">
        <v>32</v>
      </c>
      <c r="C78" s="10" t="s">
        <v>261</v>
      </c>
      <c r="D78" s="3" t="s">
        <v>33</v>
      </c>
      <c r="E78" s="8"/>
      <c r="F78" s="3">
        <v>646</v>
      </c>
      <c r="G78" s="3">
        <v>0</v>
      </c>
      <c r="H78" s="4">
        <v>0</v>
      </c>
    </row>
    <row r="79" spans="1:226" s="24" customFormat="1" ht="90" customHeight="1" x14ac:dyDescent="0.25">
      <c r="A79" s="40">
        <v>77</v>
      </c>
      <c r="B79" s="45" t="s">
        <v>28</v>
      </c>
      <c r="C79" s="26" t="s">
        <v>302</v>
      </c>
      <c r="D79" s="25" t="s">
        <v>132</v>
      </c>
      <c r="E79" s="27"/>
      <c r="F79" s="25">
        <v>388</v>
      </c>
      <c r="G79" s="25">
        <v>388</v>
      </c>
      <c r="H79" s="28">
        <f t="shared" ref="H78:H91" si="1">F79-G79</f>
        <v>0</v>
      </c>
      <c r="I79" s="29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</row>
    <row r="80" spans="1:226" ht="90" customHeight="1" x14ac:dyDescent="0.25">
      <c r="A80" s="39">
        <v>78</v>
      </c>
      <c r="B80" s="44" t="s">
        <v>8</v>
      </c>
      <c r="C80" s="10" t="s">
        <v>303</v>
      </c>
      <c r="D80" s="3" t="s">
        <v>9</v>
      </c>
      <c r="E80" s="8"/>
      <c r="F80" s="3">
        <v>656</v>
      </c>
      <c r="G80" s="3">
        <v>656</v>
      </c>
      <c r="H80" s="4">
        <f t="shared" si="1"/>
        <v>0</v>
      </c>
    </row>
    <row r="81" spans="1:226" s="24" customFormat="1" ht="90" customHeight="1" x14ac:dyDescent="0.25">
      <c r="A81" s="40">
        <v>79</v>
      </c>
      <c r="B81" s="45" t="s">
        <v>3</v>
      </c>
      <c r="C81" s="26" t="s">
        <v>287</v>
      </c>
      <c r="D81" s="25" t="s">
        <v>43</v>
      </c>
      <c r="E81" s="27"/>
      <c r="F81" s="25">
        <v>1655</v>
      </c>
      <c r="G81" s="25">
        <v>1655</v>
      </c>
      <c r="H81" s="28">
        <f t="shared" si="1"/>
        <v>0</v>
      </c>
      <c r="I81" s="29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</row>
    <row r="82" spans="1:226" ht="90" customHeight="1" x14ac:dyDescent="0.25">
      <c r="A82" s="39">
        <v>80</v>
      </c>
      <c r="B82" s="44" t="s">
        <v>20</v>
      </c>
      <c r="C82" s="10" t="s">
        <v>276</v>
      </c>
      <c r="D82" s="3" t="s">
        <v>19</v>
      </c>
      <c r="E82" s="8"/>
      <c r="F82" s="3">
        <v>149</v>
      </c>
      <c r="G82" s="3">
        <v>149</v>
      </c>
      <c r="H82" s="4">
        <f t="shared" si="1"/>
        <v>0</v>
      </c>
    </row>
    <row r="83" spans="1:226" s="24" customFormat="1" ht="90" customHeight="1" x14ac:dyDescent="0.25">
      <c r="A83" s="40">
        <v>81</v>
      </c>
      <c r="B83" s="45" t="s">
        <v>27</v>
      </c>
      <c r="C83" s="26" t="s">
        <v>262</v>
      </c>
      <c r="D83" s="25" t="s">
        <v>196</v>
      </c>
      <c r="E83" s="27"/>
      <c r="F83" s="25">
        <v>456</v>
      </c>
      <c r="G83" s="25">
        <v>456</v>
      </c>
      <c r="H83" s="28">
        <f t="shared" si="1"/>
        <v>0</v>
      </c>
      <c r="I83" s="29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</row>
    <row r="84" spans="1:226" ht="90" customHeight="1" x14ac:dyDescent="0.25">
      <c r="A84" s="39">
        <v>82</v>
      </c>
      <c r="B84" s="44" t="s">
        <v>22</v>
      </c>
      <c r="C84" s="10" t="s">
        <v>263</v>
      </c>
      <c r="D84" s="3" t="s">
        <v>19</v>
      </c>
      <c r="E84" s="8"/>
      <c r="F84" s="3">
        <v>485</v>
      </c>
      <c r="G84" s="3">
        <v>485</v>
      </c>
      <c r="H84" s="4">
        <f t="shared" si="1"/>
        <v>0</v>
      </c>
    </row>
    <row r="85" spans="1:226" s="24" customFormat="1" ht="90" customHeight="1" x14ac:dyDescent="0.25">
      <c r="A85" s="40">
        <v>83</v>
      </c>
      <c r="B85" s="45" t="s">
        <v>26</v>
      </c>
      <c r="C85" s="26" t="s">
        <v>277</v>
      </c>
      <c r="D85" s="25" t="s">
        <v>19</v>
      </c>
      <c r="E85" s="27"/>
      <c r="F85" s="25">
        <v>445</v>
      </c>
      <c r="G85" s="25">
        <v>445</v>
      </c>
      <c r="H85" s="28">
        <f t="shared" si="1"/>
        <v>0</v>
      </c>
      <c r="I85" s="29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</row>
    <row r="86" spans="1:226" ht="90" customHeight="1" x14ac:dyDescent="0.25">
      <c r="A86" s="39">
        <v>84</v>
      </c>
      <c r="B86" s="44" t="s">
        <v>197</v>
      </c>
      <c r="C86" s="10" t="s">
        <v>264</v>
      </c>
      <c r="D86" s="3" t="s">
        <v>200</v>
      </c>
      <c r="E86" s="8"/>
      <c r="F86" s="3">
        <v>2047</v>
      </c>
      <c r="G86" s="3">
        <v>2046</v>
      </c>
      <c r="H86" s="4">
        <f t="shared" si="1"/>
        <v>1</v>
      </c>
    </row>
    <row r="87" spans="1:226" s="24" customFormat="1" ht="90" customHeight="1" x14ac:dyDescent="0.25">
      <c r="A87" s="40">
        <v>85</v>
      </c>
      <c r="B87" s="45" t="s">
        <v>198</v>
      </c>
      <c r="C87" s="26" t="s">
        <v>265</v>
      </c>
      <c r="D87" s="25" t="s">
        <v>201</v>
      </c>
      <c r="E87" s="27"/>
      <c r="F87" s="25">
        <v>2133</v>
      </c>
      <c r="G87" s="25">
        <v>2127</v>
      </c>
      <c r="H87" s="28">
        <f t="shared" si="1"/>
        <v>6</v>
      </c>
      <c r="I87" s="29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</row>
    <row r="88" spans="1:226" ht="90" customHeight="1" x14ac:dyDescent="0.25">
      <c r="A88" s="39">
        <v>86</v>
      </c>
      <c r="B88" s="44" t="s">
        <v>199</v>
      </c>
      <c r="C88" s="10" t="s">
        <v>278</v>
      </c>
      <c r="D88" s="3" t="s">
        <v>202</v>
      </c>
      <c r="E88" s="8"/>
      <c r="F88" s="3">
        <v>879</v>
      </c>
      <c r="G88" s="3">
        <v>878</v>
      </c>
      <c r="H88" s="4">
        <f t="shared" si="1"/>
        <v>1</v>
      </c>
    </row>
    <row r="89" spans="1:226" s="24" customFormat="1" ht="90" customHeight="1" x14ac:dyDescent="0.25">
      <c r="A89" s="40">
        <v>87</v>
      </c>
      <c r="B89" s="45" t="s">
        <v>203</v>
      </c>
      <c r="C89" s="26" t="s">
        <v>279</v>
      </c>
      <c r="D89" s="25" t="s">
        <v>204</v>
      </c>
      <c r="E89" s="27"/>
      <c r="F89" s="25">
        <v>347</v>
      </c>
      <c r="G89" s="25">
        <v>346</v>
      </c>
      <c r="H89" s="28">
        <f t="shared" si="1"/>
        <v>1</v>
      </c>
      <c r="I89" s="29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</row>
    <row r="90" spans="1:226" ht="90" customHeight="1" x14ac:dyDescent="0.25">
      <c r="A90" s="39">
        <v>88</v>
      </c>
      <c r="B90" s="44" t="s">
        <v>205</v>
      </c>
      <c r="C90" s="10" t="s">
        <v>280</v>
      </c>
      <c r="D90" s="3" t="s">
        <v>204</v>
      </c>
      <c r="E90" s="8"/>
      <c r="F90" s="3">
        <v>831</v>
      </c>
      <c r="G90" s="3">
        <v>830</v>
      </c>
      <c r="H90" s="4">
        <f t="shared" si="1"/>
        <v>1</v>
      </c>
    </row>
    <row r="91" spans="1:226" s="24" customFormat="1" ht="90" customHeight="1" x14ac:dyDescent="0.25">
      <c r="A91" s="40">
        <v>89</v>
      </c>
      <c r="B91" s="45" t="s">
        <v>206</v>
      </c>
      <c r="C91" s="26" t="s">
        <v>281</v>
      </c>
      <c r="D91" s="25" t="s">
        <v>207</v>
      </c>
      <c r="E91" s="27"/>
      <c r="F91" s="25">
        <v>356</v>
      </c>
      <c r="G91" s="25">
        <v>354</v>
      </c>
      <c r="H91" s="25">
        <f t="shared" si="1"/>
        <v>2</v>
      </c>
      <c r="I91" s="29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</row>
    <row r="92" spans="1:226" ht="33.75" customHeight="1" x14ac:dyDescent="0.25">
      <c r="A92" s="49"/>
      <c r="B92" s="50"/>
      <c r="C92" s="50"/>
      <c r="D92" s="50"/>
      <c r="E92" s="50"/>
      <c r="F92" s="50"/>
      <c r="G92" s="51" t="s">
        <v>209</v>
      </c>
      <c r="H92" s="37">
        <f>SUM(H3:H91)</f>
        <v>355</v>
      </c>
      <c r="I92" s="36"/>
      <c r="J92" s="32"/>
    </row>
    <row r="93" spans="1:226" ht="90" customHeight="1" x14ac:dyDescent="0.25">
      <c r="A93" s="41"/>
      <c r="B93" s="46"/>
      <c r="C93" s="11"/>
      <c r="D93" s="5"/>
      <c r="E93" s="12"/>
      <c r="F93" s="5"/>
      <c r="G93" s="5"/>
      <c r="H93" s="5"/>
      <c r="I93" s="17"/>
      <c r="J93" s="32"/>
    </row>
    <row r="94" spans="1:226" ht="90" customHeight="1" x14ac:dyDescent="0.25">
      <c r="A94" s="41"/>
      <c r="B94" s="46"/>
      <c r="C94" s="11"/>
      <c r="D94" s="5"/>
      <c r="E94" s="12"/>
      <c r="F94" s="5"/>
      <c r="G94" s="5"/>
      <c r="H94" s="5"/>
      <c r="I94" s="17"/>
      <c r="J94" s="32"/>
    </row>
    <row r="95" spans="1:226" ht="90" customHeight="1" x14ac:dyDescent="0.25">
      <c r="A95" s="41"/>
      <c r="B95" s="46"/>
      <c r="C95" s="11"/>
      <c r="D95" s="5"/>
      <c r="E95" s="12"/>
      <c r="F95" s="5"/>
      <c r="G95" s="5"/>
      <c r="H95" s="5"/>
      <c r="I95" s="17"/>
      <c r="J95" s="32"/>
    </row>
    <row r="96" spans="1:226" ht="90" customHeight="1" x14ac:dyDescent="0.25">
      <c r="A96" s="41"/>
      <c r="B96" s="46"/>
      <c r="C96" s="11"/>
      <c r="D96" s="5"/>
      <c r="E96" s="12"/>
      <c r="F96" s="5"/>
      <c r="G96" s="5"/>
      <c r="H96" s="5"/>
      <c r="I96" s="17"/>
      <c r="J96" s="32"/>
    </row>
    <row r="97" spans="1:10" ht="90" customHeight="1" x14ac:dyDescent="0.25">
      <c r="A97" s="41"/>
      <c r="B97" s="46"/>
      <c r="C97" s="11"/>
      <c r="D97" s="5"/>
      <c r="E97" s="12"/>
      <c r="F97" s="5"/>
      <c r="G97" s="5"/>
      <c r="H97" s="5"/>
      <c r="I97" s="17"/>
      <c r="J97" s="32"/>
    </row>
    <row r="98" spans="1:10" ht="90" customHeight="1" x14ac:dyDescent="0.25">
      <c r="A98" s="41"/>
      <c r="B98" s="46"/>
      <c r="C98" s="11"/>
      <c r="D98" s="5"/>
      <c r="E98" s="12"/>
      <c r="F98" s="5"/>
      <c r="G98" s="5"/>
      <c r="H98" s="5"/>
      <c r="I98" s="17"/>
      <c r="J98" s="32"/>
    </row>
    <row r="99" spans="1:10" ht="90" customHeight="1" x14ac:dyDescent="0.25">
      <c r="A99" s="41"/>
      <c r="B99" s="46"/>
      <c r="C99" s="11"/>
      <c r="D99" s="5"/>
      <c r="E99" s="12"/>
      <c r="F99" s="5"/>
      <c r="G99" s="5"/>
      <c r="H99" s="5"/>
      <c r="I99" s="17"/>
      <c r="J99" s="32"/>
    </row>
    <row r="100" spans="1:10" ht="90" customHeight="1" x14ac:dyDescent="0.25">
      <c r="A100" s="41"/>
      <c r="B100" s="46"/>
      <c r="C100" s="11"/>
      <c r="D100" s="5"/>
      <c r="E100" s="12"/>
      <c r="F100" s="5"/>
      <c r="G100" s="5"/>
      <c r="H100" s="5"/>
      <c r="I100" s="17"/>
      <c r="J100" s="32"/>
    </row>
    <row r="101" spans="1:10" ht="90" customHeight="1" x14ac:dyDescent="0.25">
      <c r="A101" s="41"/>
      <c r="B101" s="46"/>
      <c r="C101" s="11"/>
      <c r="D101" s="5"/>
      <c r="E101" s="12"/>
      <c r="F101" s="5"/>
      <c r="G101" s="5"/>
      <c r="H101" s="5"/>
      <c r="I101" s="17"/>
      <c r="J101" s="32"/>
    </row>
    <row r="102" spans="1:10" ht="90" customHeight="1" x14ac:dyDescent="0.25">
      <c r="A102" s="41"/>
      <c r="B102" s="46"/>
      <c r="C102" s="11"/>
      <c r="D102" s="5"/>
      <c r="E102" s="12"/>
      <c r="F102" s="5"/>
      <c r="G102" s="5"/>
      <c r="H102" s="5"/>
      <c r="I102" s="17"/>
      <c r="J102" s="32"/>
    </row>
    <row r="103" spans="1:10" ht="90" customHeight="1" x14ac:dyDescent="0.25">
      <c r="A103" s="41"/>
      <c r="B103" s="46"/>
      <c r="C103" s="11"/>
      <c r="D103" s="5"/>
      <c r="E103" s="12"/>
      <c r="F103" s="5"/>
      <c r="G103" s="5"/>
      <c r="H103" s="5"/>
      <c r="I103" s="17"/>
      <c r="J103" s="32"/>
    </row>
    <row r="104" spans="1:10" ht="90" customHeight="1" x14ac:dyDescent="0.25">
      <c r="A104" s="41"/>
      <c r="B104" s="46"/>
      <c r="C104" s="11"/>
      <c r="D104" s="5"/>
      <c r="E104" s="12"/>
      <c r="F104" s="5"/>
      <c r="G104" s="5"/>
      <c r="H104" s="5"/>
      <c r="I104" s="17"/>
      <c r="J104" s="32"/>
    </row>
    <row r="105" spans="1:10" ht="90" customHeight="1" x14ac:dyDescent="0.25">
      <c r="A105" s="41"/>
      <c r="B105" s="46"/>
      <c r="C105" s="11"/>
      <c r="D105" s="5"/>
      <c r="E105" s="12"/>
      <c r="F105" s="5"/>
      <c r="G105" s="5"/>
      <c r="H105" s="5"/>
      <c r="I105" s="17"/>
      <c r="J105" s="32"/>
    </row>
    <row r="106" spans="1:10" ht="90" customHeight="1" x14ac:dyDescent="0.25">
      <c r="A106" s="41"/>
      <c r="B106" s="46"/>
      <c r="C106" s="11"/>
      <c r="D106" s="5"/>
      <c r="E106" s="12"/>
      <c r="F106" s="5"/>
      <c r="G106" s="5"/>
      <c r="H106" s="5"/>
      <c r="I106" s="17"/>
      <c r="J106" s="32"/>
    </row>
    <row r="107" spans="1:10" ht="90" customHeight="1" x14ac:dyDescent="0.25">
      <c r="A107" s="41"/>
      <c r="B107" s="46"/>
      <c r="C107" s="11"/>
      <c r="D107" s="5"/>
      <c r="E107" s="12"/>
      <c r="F107" s="5"/>
      <c r="G107" s="5"/>
      <c r="H107" s="5"/>
      <c r="I107" s="17"/>
      <c r="J107" s="32"/>
    </row>
    <row r="108" spans="1:10" ht="90" customHeight="1" x14ac:dyDescent="0.25">
      <c r="A108" s="41"/>
      <c r="B108" s="46"/>
      <c r="C108" s="11"/>
      <c r="D108" s="5"/>
      <c r="E108" s="12"/>
      <c r="F108" s="5"/>
      <c r="G108" s="5"/>
      <c r="H108" s="5"/>
      <c r="I108" s="17"/>
      <c r="J108" s="32"/>
    </row>
    <row r="109" spans="1:10" ht="90" customHeight="1" x14ac:dyDescent="0.25">
      <c r="A109" s="41"/>
      <c r="B109" s="46"/>
      <c r="C109" s="11"/>
      <c r="D109" s="5"/>
      <c r="E109" s="12"/>
      <c r="F109" s="5"/>
      <c r="G109" s="5"/>
      <c r="H109" s="5"/>
      <c r="I109" s="17"/>
      <c r="J109" s="32"/>
    </row>
    <row r="110" spans="1:10" ht="90" customHeight="1" x14ac:dyDescent="0.25">
      <c r="A110" s="41"/>
      <c r="B110" s="46"/>
      <c r="C110" s="11"/>
      <c r="D110" s="5"/>
      <c r="E110" s="12"/>
      <c r="F110" s="5"/>
      <c r="G110" s="5"/>
      <c r="H110" s="5"/>
      <c r="I110" s="17"/>
      <c r="J110" s="32"/>
    </row>
    <row r="111" spans="1:10" ht="90" customHeight="1" x14ac:dyDescent="0.25">
      <c r="A111" s="41"/>
      <c r="B111" s="46"/>
      <c r="C111" s="11"/>
      <c r="D111" s="5"/>
      <c r="E111" s="12"/>
      <c r="F111" s="5"/>
      <c r="G111" s="5"/>
      <c r="H111" s="5"/>
      <c r="I111" s="17"/>
      <c r="J111" s="32"/>
    </row>
    <row r="112" spans="1:10" ht="90" customHeight="1" x14ac:dyDescent="0.25">
      <c r="A112" s="41"/>
      <c r="B112" s="46"/>
      <c r="C112" s="11"/>
      <c r="D112" s="5"/>
      <c r="E112" s="12"/>
      <c r="F112" s="5"/>
      <c r="G112" s="5"/>
      <c r="H112" s="5"/>
      <c r="I112" s="17"/>
      <c r="J112" s="32"/>
    </row>
    <row r="113" spans="1:10" ht="90" customHeight="1" x14ac:dyDescent="0.25">
      <c r="A113" s="41"/>
      <c r="B113" s="46"/>
      <c r="C113" s="11"/>
      <c r="D113" s="5"/>
      <c r="E113" s="12"/>
      <c r="F113" s="5"/>
      <c r="G113" s="5"/>
      <c r="H113" s="5"/>
      <c r="I113" s="17"/>
      <c r="J113" s="32"/>
    </row>
    <row r="114" spans="1:10" ht="90" customHeight="1" x14ac:dyDescent="0.25">
      <c r="A114" s="41"/>
      <c r="B114" s="46"/>
      <c r="C114" s="11"/>
      <c r="D114" s="5"/>
      <c r="E114" s="12"/>
      <c r="F114" s="5"/>
      <c r="G114" s="5"/>
      <c r="H114" s="5"/>
      <c r="I114" s="17"/>
      <c r="J114" s="32"/>
    </row>
    <row r="115" spans="1:10" ht="90" customHeight="1" x14ac:dyDescent="0.25">
      <c r="A115" s="41"/>
      <c r="B115" s="46"/>
      <c r="C115" s="11"/>
      <c r="D115" s="5"/>
      <c r="E115" s="12"/>
      <c r="F115" s="5"/>
      <c r="G115" s="5"/>
      <c r="H115" s="5"/>
      <c r="I115" s="17"/>
      <c r="J115" s="32"/>
    </row>
    <row r="116" spans="1:10" ht="90" customHeight="1" x14ac:dyDescent="0.25">
      <c r="A116" s="41"/>
      <c r="B116" s="46"/>
      <c r="C116" s="11"/>
      <c r="D116" s="5"/>
      <c r="E116" s="12"/>
      <c r="F116" s="5"/>
      <c r="G116" s="5"/>
      <c r="H116" s="5"/>
      <c r="I116" s="17"/>
      <c r="J116" s="32"/>
    </row>
    <row r="117" spans="1:10" ht="90" customHeight="1" x14ac:dyDescent="0.25">
      <c r="A117" s="41"/>
      <c r="B117" s="46"/>
      <c r="C117" s="11"/>
      <c r="D117" s="5"/>
      <c r="E117" s="12"/>
      <c r="F117" s="5"/>
      <c r="G117" s="5"/>
      <c r="H117" s="5"/>
      <c r="I117" s="17"/>
      <c r="J117" s="32"/>
    </row>
    <row r="118" spans="1:10" ht="90" customHeight="1" x14ac:dyDescent="0.25">
      <c r="A118" s="41"/>
      <c r="B118" s="46"/>
      <c r="C118" s="11"/>
      <c r="D118" s="5"/>
      <c r="E118" s="12"/>
      <c r="F118" s="5"/>
      <c r="G118" s="5"/>
      <c r="H118" s="5"/>
      <c r="I118" s="17"/>
      <c r="J118" s="32"/>
    </row>
    <row r="119" spans="1:10" ht="90" customHeight="1" x14ac:dyDescent="0.25">
      <c r="A119" s="41"/>
      <c r="B119" s="46"/>
      <c r="C119" s="11"/>
      <c r="D119" s="5"/>
      <c r="E119" s="12"/>
      <c r="F119" s="5"/>
      <c r="G119" s="5"/>
      <c r="H119" s="5"/>
      <c r="I119" s="17"/>
      <c r="J119" s="32"/>
    </row>
    <row r="120" spans="1:10" ht="90" customHeight="1" x14ac:dyDescent="0.25">
      <c r="A120" s="41"/>
      <c r="B120" s="46"/>
      <c r="C120" s="11"/>
      <c r="D120" s="5"/>
      <c r="E120" s="12"/>
      <c r="F120" s="5"/>
      <c r="G120" s="5"/>
      <c r="H120" s="5"/>
      <c r="I120" s="17"/>
      <c r="J120" s="32"/>
    </row>
    <row r="121" spans="1:10" ht="90" customHeight="1" x14ac:dyDescent="0.25">
      <c r="A121" s="41"/>
      <c r="B121" s="46"/>
      <c r="C121" s="11"/>
      <c r="D121" s="5"/>
      <c r="E121" s="12"/>
      <c r="F121" s="5"/>
      <c r="G121" s="5"/>
      <c r="H121" s="5"/>
      <c r="I121" s="17"/>
      <c r="J121" s="32"/>
    </row>
    <row r="122" spans="1:10" ht="90" customHeight="1" x14ac:dyDescent="0.25">
      <c r="A122" s="41"/>
      <c r="B122" s="46"/>
      <c r="C122" s="11"/>
      <c r="D122" s="5"/>
      <c r="E122" s="12"/>
      <c r="F122" s="5"/>
      <c r="G122" s="5"/>
      <c r="H122" s="5"/>
      <c r="I122" s="17"/>
      <c r="J122" s="32"/>
    </row>
    <row r="123" spans="1:10" ht="90" customHeight="1" x14ac:dyDescent="0.25">
      <c r="A123" s="41"/>
      <c r="B123" s="46"/>
      <c r="C123" s="11"/>
      <c r="D123" s="5"/>
      <c r="E123" s="12"/>
      <c r="F123" s="5"/>
      <c r="G123" s="5"/>
      <c r="H123" s="5"/>
      <c r="I123" s="17"/>
      <c r="J123" s="32"/>
    </row>
    <row r="124" spans="1:10" ht="90" customHeight="1" x14ac:dyDescent="0.25">
      <c r="A124" s="41"/>
      <c r="B124" s="46"/>
      <c r="C124" s="11"/>
      <c r="D124" s="5"/>
      <c r="E124" s="12"/>
      <c r="F124" s="5"/>
      <c r="G124" s="5"/>
      <c r="H124" s="5"/>
      <c r="I124" s="17"/>
      <c r="J124" s="32"/>
    </row>
    <row r="125" spans="1:10" ht="90" customHeight="1" x14ac:dyDescent="0.25">
      <c r="A125" s="41"/>
      <c r="B125" s="46"/>
      <c r="C125" s="11"/>
      <c r="D125" s="5"/>
      <c r="E125" s="12"/>
      <c r="F125" s="5"/>
      <c r="G125" s="5"/>
      <c r="H125" s="5"/>
      <c r="I125" s="17"/>
      <c r="J125" s="32"/>
    </row>
    <row r="126" spans="1:10" ht="90" customHeight="1" x14ac:dyDescent="0.25">
      <c r="A126" s="41"/>
      <c r="B126" s="46"/>
      <c r="C126" s="11"/>
      <c r="D126" s="5"/>
      <c r="E126" s="12"/>
      <c r="F126" s="5"/>
      <c r="G126" s="5"/>
      <c r="H126" s="5"/>
      <c r="I126" s="17"/>
      <c r="J126" s="32"/>
    </row>
    <row r="127" spans="1:10" ht="90" customHeight="1" x14ac:dyDescent="0.25">
      <c r="A127" s="41"/>
      <c r="B127" s="46"/>
      <c r="C127" s="11"/>
      <c r="D127" s="5"/>
      <c r="E127" s="12"/>
      <c r="F127" s="5"/>
      <c r="G127" s="5"/>
      <c r="H127" s="5"/>
      <c r="I127" s="17"/>
      <c r="J127" s="32"/>
    </row>
    <row r="128" spans="1:10" ht="90" customHeight="1" x14ac:dyDescent="0.25">
      <c r="A128" s="41"/>
      <c r="B128" s="46"/>
      <c r="C128" s="11"/>
      <c r="D128" s="5"/>
      <c r="E128" s="12"/>
      <c r="F128" s="5"/>
      <c r="G128" s="5"/>
      <c r="H128" s="5"/>
      <c r="I128" s="17"/>
      <c r="J128" s="32"/>
    </row>
    <row r="129" spans="1:10" ht="90" customHeight="1" x14ac:dyDescent="0.25">
      <c r="A129" s="41"/>
      <c r="B129" s="46"/>
      <c r="C129" s="11"/>
      <c r="D129" s="5"/>
      <c r="E129" s="12"/>
      <c r="F129" s="5"/>
      <c r="G129" s="5"/>
      <c r="H129" s="5"/>
      <c r="I129" s="17"/>
      <c r="J129" s="32"/>
    </row>
    <row r="130" spans="1:10" ht="90" customHeight="1" x14ac:dyDescent="0.25">
      <c r="A130" s="41"/>
      <c r="B130" s="46"/>
      <c r="C130" s="11"/>
      <c r="D130" s="5"/>
      <c r="E130" s="12"/>
      <c r="F130" s="5"/>
      <c r="G130" s="5"/>
      <c r="H130" s="5"/>
      <c r="I130" s="17"/>
      <c r="J130" s="32"/>
    </row>
    <row r="131" spans="1:10" ht="90" customHeight="1" x14ac:dyDescent="0.25">
      <c r="A131" s="41"/>
      <c r="B131" s="46"/>
      <c r="C131" s="11"/>
      <c r="D131" s="5"/>
      <c r="E131" s="12"/>
      <c r="F131" s="5"/>
      <c r="G131" s="5"/>
      <c r="H131" s="5"/>
      <c r="I131" s="17"/>
      <c r="J131" s="32"/>
    </row>
    <row r="132" spans="1:10" ht="90" customHeight="1" x14ac:dyDescent="0.25">
      <c r="A132" s="41"/>
      <c r="B132" s="46"/>
      <c r="C132" s="11"/>
      <c r="D132" s="5"/>
      <c r="E132" s="12"/>
      <c r="F132" s="5"/>
      <c r="G132" s="5"/>
      <c r="H132" s="5"/>
      <c r="I132" s="17"/>
      <c r="J132" s="32"/>
    </row>
    <row r="133" spans="1:10" ht="90" customHeight="1" x14ac:dyDescent="0.25">
      <c r="A133" s="41"/>
      <c r="B133" s="46"/>
      <c r="C133" s="11"/>
      <c r="D133" s="5"/>
      <c r="E133" s="12"/>
      <c r="F133" s="5"/>
      <c r="G133" s="5"/>
      <c r="H133" s="5"/>
      <c r="I133" s="17"/>
      <c r="J133" s="32"/>
    </row>
    <row r="134" spans="1:10" ht="90" customHeight="1" x14ac:dyDescent="0.25">
      <c r="A134" s="41"/>
      <c r="B134" s="46"/>
      <c r="C134" s="11"/>
      <c r="D134" s="5"/>
      <c r="E134" s="12"/>
      <c r="F134" s="5"/>
      <c r="G134" s="5"/>
      <c r="H134" s="5"/>
      <c r="I134" s="17"/>
      <c r="J134" s="32"/>
    </row>
    <row r="135" spans="1:10" ht="90" customHeight="1" x14ac:dyDescent="0.25">
      <c r="A135" s="41"/>
      <c r="B135" s="46"/>
      <c r="C135" s="11"/>
      <c r="D135" s="5"/>
      <c r="E135" s="12"/>
      <c r="F135" s="5"/>
      <c r="G135" s="5"/>
      <c r="H135" s="5"/>
      <c r="I135" s="17"/>
      <c r="J135" s="32"/>
    </row>
    <row r="136" spans="1:10" ht="90" customHeight="1" x14ac:dyDescent="0.25">
      <c r="A136" s="41"/>
      <c r="B136" s="46"/>
      <c r="C136" s="11"/>
      <c r="D136" s="5"/>
      <c r="E136" s="12"/>
      <c r="F136" s="5"/>
      <c r="G136" s="5"/>
      <c r="H136" s="5"/>
      <c r="I136" s="17"/>
      <c r="J136" s="32"/>
    </row>
    <row r="137" spans="1:10" ht="90" customHeight="1" x14ac:dyDescent="0.25">
      <c r="A137" s="41"/>
      <c r="B137" s="46"/>
      <c r="C137" s="11"/>
      <c r="D137" s="5"/>
      <c r="E137" s="12"/>
      <c r="F137" s="5"/>
      <c r="G137" s="5"/>
      <c r="H137" s="5"/>
      <c r="I137" s="17"/>
      <c r="J137" s="32"/>
    </row>
    <row r="138" spans="1:10" ht="90" customHeight="1" x14ac:dyDescent="0.25">
      <c r="B138" s="47"/>
      <c r="C138" s="14"/>
      <c r="D138" s="13"/>
      <c r="E138" s="15"/>
      <c r="H138" s="5"/>
      <c r="I138" s="17"/>
    </row>
    <row r="139" spans="1:10" ht="90" customHeight="1" x14ac:dyDescent="0.25">
      <c r="B139" s="44"/>
      <c r="C139" s="10"/>
      <c r="D139" s="3"/>
      <c r="E139" s="8"/>
      <c r="H139" s="5"/>
      <c r="I139" s="17"/>
    </row>
    <row r="140" spans="1:10" ht="90" customHeight="1" x14ac:dyDescent="0.25">
      <c r="B140" s="44"/>
      <c r="C140" s="10"/>
      <c r="D140" s="3"/>
      <c r="E140" s="8"/>
      <c r="H140" s="5"/>
      <c r="I140" s="17"/>
    </row>
    <row r="141" spans="1:10" ht="90" customHeight="1" x14ac:dyDescent="0.25">
      <c r="B141" s="44"/>
      <c r="C141" s="10"/>
      <c r="D141" s="3"/>
      <c r="E141" s="8"/>
      <c r="H141" s="5"/>
      <c r="I141" s="17"/>
    </row>
    <row r="142" spans="1:10" ht="90" customHeight="1" x14ac:dyDescent="0.25">
      <c r="B142" s="44"/>
      <c r="C142" s="10"/>
      <c r="D142" s="3"/>
      <c r="E142" s="8"/>
      <c r="H142" s="5"/>
      <c r="I142" s="17"/>
    </row>
    <row r="143" spans="1:10" ht="90" customHeight="1" x14ac:dyDescent="0.25">
      <c r="B143" s="44"/>
      <c r="C143" s="10"/>
      <c r="D143" s="3"/>
      <c r="E143" s="8"/>
      <c r="H143" s="5"/>
      <c r="I143" s="17"/>
    </row>
    <row r="144" spans="1:10" ht="90" customHeight="1" x14ac:dyDescent="0.25">
      <c r="B144" s="44"/>
      <c r="C144" s="10"/>
      <c r="D144" s="3"/>
      <c r="E144" s="8"/>
      <c r="H144" s="5"/>
      <c r="I144" s="17"/>
    </row>
    <row r="145" spans="2:9" ht="90" customHeight="1" x14ac:dyDescent="0.25">
      <c r="B145" s="44"/>
      <c r="C145" s="10"/>
      <c r="D145" s="3"/>
      <c r="E145" s="8"/>
      <c r="H145" s="5"/>
      <c r="I145" s="17"/>
    </row>
    <row r="146" spans="2:9" ht="90" customHeight="1" x14ac:dyDescent="0.25">
      <c r="B146" s="44"/>
      <c r="C146" s="10"/>
      <c r="D146" s="3"/>
      <c r="E146" s="8"/>
      <c r="H146" s="5"/>
      <c r="I146" s="17"/>
    </row>
    <row r="147" spans="2:9" ht="90" customHeight="1" x14ac:dyDescent="0.25">
      <c r="B147" s="44"/>
      <c r="C147" s="10"/>
      <c r="D147" s="3"/>
      <c r="E147" s="8"/>
      <c r="H147" s="5"/>
      <c r="I147" s="17"/>
    </row>
    <row r="148" spans="2:9" ht="90" customHeight="1" x14ac:dyDescent="0.25">
      <c r="B148" s="44"/>
      <c r="C148" s="10"/>
      <c r="D148" s="3"/>
      <c r="E148" s="8"/>
      <c r="H148" s="5"/>
      <c r="I148" s="17"/>
    </row>
    <row r="149" spans="2:9" ht="90" customHeight="1" x14ac:dyDescent="0.25">
      <c r="B149" s="44"/>
      <c r="C149" s="10"/>
      <c r="D149" s="3"/>
      <c r="E149" s="8"/>
      <c r="H149" s="5"/>
      <c r="I149" s="17"/>
    </row>
    <row r="150" spans="2:9" ht="90" customHeight="1" x14ac:dyDescent="0.25">
      <c r="B150" s="44"/>
      <c r="C150" s="10"/>
      <c r="D150" s="3"/>
      <c r="E150" s="8"/>
      <c r="H150" s="5"/>
      <c r="I150" s="17"/>
    </row>
    <row r="151" spans="2:9" ht="90" customHeight="1" x14ac:dyDescent="0.25">
      <c r="B151" s="44"/>
      <c r="C151" s="10"/>
      <c r="D151" s="3"/>
      <c r="E151" s="8"/>
      <c r="H151" s="5"/>
      <c r="I151" s="17"/>
    </row>
    <row r="152" spans="2:9" ht="90" customHeight="1" x14ac:dyDescent="0.25">
      <c r="B152" s="44"/>
      <c r="C152" s="10"/>
      <c r="D152" s="3"/>
      <c r="E152" s="8"/>
      <c r="H152" s="5"/>
      <c r="I152" s="17"/>
    </row>
    <row r="153" spans="2:9" ht="90" customHeight="1" x14ac:dyDescent="0.25">
      <c r="B153" s="44"/>
      <c r="C153" s="10"/>
      <c r="D153" s="3"/>
      <c r="E153" s="8"/>
      <c r="H153" s="5"/>
      <c r="I153" s="17"/>
    </row>
    <row r="154" spans="2:9" ht="90" customHeight="1" x14ac:dyDescent="0.25">
      <c r="B154" s="44"/>
      <c r="C154" s="10"/>
      <c r="D154" s="3"/>
      <c r="E154" s="8"/>
      <c r="H154" s="5"/>
      <c r="I154" s="17"/>
    </row>
    <row r="155" spans="2:9" ht="90" customHeight="1" x14ac:dyDescent="0.25">
      <c r="B155" s="44"/>
      <c r="C155" s="10"/>
      <c r="D155" s="3"/>
      <c r="E155" s="8"/>
      <c r="H155" s="5"/>
      <c r="I155" s="17"/>
    </row>
    <row r="156" spans="2:9" ht="90" customHeight="1" x14ac:dyDescent="0.25">
      <c r="B156" s="44"/>
      <c r="C156" s="10"/>
      <c r="D156" s="3"/>
      <c r="E156" s="8"/>
      <c r="H156" s="5"/>
      <c r="I156" s="17"/>
    </row>
    <row r="157" spans="2:9" ht="90" customHeight="1" x14ac:dyDescent="0.25">
      <c r="B157" s="44"/>
      <c r="C157" s="10"/>
      <c r="D157" s="3"/>
      <c r="E157" s="8"/>
      <c r="H157" s="5"/>
      <c r="I157" s="17"/>
    </row>
    <row r="158" spans="2:9" ht="90" customHeight="1" x14ac:dyDescent="0.25">
      <c r="B158" s="44"/>
      <c r="C158" s="10"/>
      <c r="D158" s="3"/>
      <c r="E158" s="8"/>
      <c r="H158" s="5"/>
      <c r="I158" s="17"/>
    </row>
    <row r="159" spans="2:9" ht="90" customHeight="1" x14ac:dyDescent="0.25">
      <c r="B159" s="44"/>
      <c r="C159" s="10"/>
      <c r="D159" s="3"/>
      <c r="E159" s="8"/>
      <c r="H159" s="5"/>
      <c r="I159" s="17"/>
    </row>
    <row r="160" spans="2:9" ht="90" customHeight="1" x14ac:dyDescent="0.25">
      <c r="B160" s="44"/>
      <c r="C160" s="10"/>
      <c r="D160" s="3"/>
      <c r="E160" s="8"/>
      <c r="H160" s="5"/>
      <c r="I160" s="17"/>
    </row>
    <row r="161" spans="2:9" ht="90" customHeight="1" x14ac:dyDescent="0.25">
      <c r="B161" s="44"/>
      <c r="C161" s="10"/>
      <c r="D161" s="3"/>
      <c r="E161" s="8"/>
      <c r="H161" s="5"/>
      <c r="I161" s="17"/>
    </row>
    <row r="162" spans="2:9" ht="90" customHeight="1" x14ac:dyDescent="0.25">
      <c r="B162" s="44"/>
      <c r="C162" s="10"/>
      <c r="D162" s="3"/>
      <c r="E162" s="8"/>
      <c r="I162" s="18"/>
    </row>
  </sheetData>
  <sortState ref="B3:E47">
    <sortCondition ref="B3:B47"/>
  </sortState>
  <mergeCells count="1">
    <mergeCell ref="A1:I1"/>
  </mergeCells>
  <pageMargins left="0.74803149606299213" right="0.74803149606299213" top="0.98425196850393704" bottom="0.98425196850393704" header="0.51181102362204722" footer="0.51181102362204722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11</Category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PublishingExpirationDate xmlns="http://schemas.microsoft.com/sharepoint/v3" xsi:nil="true"/>
    <LongTitle xmlns="101a94fc-4fb7-49fc-ab36-dbb3e9e3ccdb">INFORME PRELIMINAR CONSULTORES DE LA RED DE RUTAS SAM - Propuesta de rutas para Versión 3, Etapa 1</LongTitle>
    <cat xmlns="101a94fc-4fb7-49fc-ab36-dbb3e9e3ccdb" xsi:nil="true"/>
    <Language xmlns="101a94fc-4fb7-49fc-ab36-dbb3e9e3ccdb">Bilingual</Language>
    <aaa xmlns="101a94fc-4fb7-49fc-ab36-dbb3e9e3ccdb">false</aaa>
    <PublishingStartDate xmlns="http://schemas.microsoft.com/sharepoint/v3" xsi:nil="true"/>
    <Title2 xmlns="101a94fc-4fb7-49fc-ab36-dbb3e9e3ccdb" xsi:nil="true"/>
    <a xmlns="101a94fc-4fb7-49fc-ab36-dbb3e9e3ccdb">175</a>
    <Presenter xmlns="101a94fc-4fb7-49fc-ab36-dbb3e9e3ccdb">Secretariat / Secretaría</Presenter>
    <CategoryOrder xmlns="101a94fc-4fb7-49fc-ab36-dbb3e9e3ccdb" xsi:nil="true"/>
  </documentManagement>
</p:properties>
</file>

<file path=customXml/itemProps1.xml><?xml version="1.0" encoding="utf-8"?>
<ds:datastoreItem xmlns:ds="http://schemas.openxmlformats.org/officeDocument/2006/customXml" ds:itemID="{8E4E5158-245D-4324-9D16-40127159C9EA}"/>
</file>

<file path=customXml/itemProps2.xml><?xml version="1.0" encoding="utf-8"?>
<ds:datastoreItem xmlns:ds="http://schemas.openxmlformats.org/officeDocument/2006/customXml" ds:itemID="{8133DA96-ABED-43FE-BDD5-1D3B4A461E3B}"/>
</file>

<file path=customXml/itemProps3.xml><?xml version="1.0" encoding="utf-8"?>
<ds:datastoreItem xmlns:ds="http://schemas.openxmlformats.org/officeDocument/2006/customXml" ds:itemID="{3AF0793E-8F9E-4B7D-AA83-6428E7A3A1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01a</dc:title>
  <dc:creator>Héctor Ibarra</dc:creator>
  <cp:lastModifiedBy>Bastos</cp:lastModifiedBy>
  <dcterms:created xsi:type="dcterms:W3CDTF">2014-09-18T13:18:01Z</dcterms:created>
  <dcterms:modified xsi:type="dcterms:W3CDTF">2014-10-01T15:30:33Z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  <property fmtid="{D5CDD505-2E9C-101B-9397-08002B2CF9AE}" pid="3" name="Order">
    <vt:r8>1760900</vt:r8>
  </property>
</Properties>
</file>