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EAP\EAD\EAD\STATISTICS EAP\Statistical Seminars\AFCAC_2023\Session_3\exercise\"/>
    </mc:Choice>
  </mc:AlternateContent>
  <bookViews>
    <workbookView xWindow="0" yWindow="0" windowWidth="38400" windowHeight="17560"/>
  </bookViews>
  <sheets>
    <sheet name="CTN_2017" sheetId="1" r:id="rId1"/>
  </sheets>
  <calcPr calcId="162913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E18" i="1"/>
  <c r="J17" i="1"/>
  <c r="E17" i="1"/>
  <c r="J16" i="1"/>
  <c r="E16" i="1"/>
  <c r="J15" i="1"/>
  <c r="E15" i="1"/>
  <c r="J14" i="1"/>
  <c r="E14" i="1"/>
  <c r="J13" i="1"/>
  <c r="E13" i="1"/>
  <c r="J12" i="1"/>
  <c r="E12" i="1"/>
  <c r="J11" i="1"/>
  <c r="E11" i="1"/>
  <c r="J10" i="1"/>
  <c r="E10" i="1"/>
  <c r="J9" i="1"/>
  <c r="E9" i="1"/>
  <c r="J8" i="1"/>
  <c r="E8" i="1"/>
  <c r="J7" i="1"/>
  <c r="E7" i="1"/>
  <c r="J6" i="1"/>
  <c r="E6" i="1"/>
  <c r="J5" i="1"/>
  <c r="E5" i="1"/>
  <c r="J4" i="1"/>
  <c r="E4" i="1"/>
</calcChain>
</file>

<file path=xl/sharedStrings.xml><?xml version="1.0" encoding="utf-8"?>
<sst xmlns="http://schemas.openxmlformats.org/spreadsheetml/2006/main" count="84" uniqueCount="50">
  <si>
    <t>Form C Validation Analysis     Croatia Airlines - 2017</t>
  </si>
  <si>
    <t>ITEMS</t>
  </si>
  <si>
    <t>FORM C 2017</t>
  </si>
  <si>
    <t>Form A 2017</t>
  </si>
  <si>
    <t>Ratio</t>
  </si>
  <si>
    <t>Form C 2017</t>
  </si>
  <si>
    <t>Form C 2016</t>
  </si>
  <si>
    <t>DEPARTURES</t>
  </si>
  <si>
    <t>SEATS</t>
  </si>
  <si>
    <t>PAX</t>
  </si>
  <si>
    <t>FREIGHT</t>
  </si>
  <si>
    <t>MAIL</t>
  </si>
  <si>
    <t>DISTANCE</t>
  </si>
  <si>
    <t>RPK</t>
  </si>
  <si>
    <t>ASK</t>
  </si>
  <si>
    <t>LF</t>
  </si>
  <si>
    <t>FTK</t>
  </si>
  <si>
    <t>MTK</t>
  </si>
  <si>
    <t>PTK</t>
  </si>
  <si>
    <t>RTK</t>
  </si>
  <si>
    <t>ATK</t>
  </si>
  <si>
    <t>WF</t>
  </si>
  <si>
    <t>Seats</t>
  </si>
  <si>
    <t>Payload</t>
  </si>
  <si>
    <t>Aircraft</t>
  </si>
  <si>
    <t>Series No</t>
  </si>
  <si>
    <t>Air carrier Website</t>
  </si>
  <si>
    <t>Manufacturer</t>
  </si>
  <si>
    <t xml:space="preserve">ICAO's reference file </t>
  </si>
  <si>
    <t>Form C</t>
  </si>
  <si>
    <t>JP Fleet</t>
  </si>
  <si>
    <t>Conclusion</t>
  </si>
  <si>
    <t>E319</t>
  </si>
  <si>
    <t>140 - 160</t>
  </si>
  <si>
    <t>124 - 145</t>
  </si>
  <si>
    <t>13.2 - 13.2</t>
  </si>
  <si>
    <t>13 - 17</t>
  </si>
  <si>
    <t>EA32</t>
  </si>
  <si>
    <t>165 - 189</t>
  </si>
  <si>
    <t>150 - 181</t>
  </si>
  <si>
    <t xml:space="preserve"> - </t>
  </si>
  <si>
    <t>16 - 21</t>
  </si>
  <si>
    <t>CRJ</t>
  </si>
  <si>
    <t>1000</t>
  </si>
  <si>
    <t>86 - 104</t>
  </si>
  <si>
    <t>9 - 12</t>
  </si>
  <si>
    <t>DHC8</t>
  </si>
  <si>
    <t>400</t>
  </si>
  <si>
    <t>70 - 80</t>
  </si>
  <si>
    <t>6 - 9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</si>
</sst>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FFFFFF"/>
      <name val="Calibri"/>
      <family val="2"/>
    </font>
    <font>
      <b/>
      <sz val="11"/>
      <color rgb="FFFFFFFF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 applyBorder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3" borderId="0" xfId="0" applyNumberFormat="1" applyFill="1" applyAlignment="1" applyProtection="1"/>
    <xf numFmtId="0" fontId="0" fillId="0" borderId="0" xfId="0" applyNumberFormat="1" applyFill="1" applyAlignment="1" applyProtection="1"/>
    <xf numFmtId="0" fontId="3" fillId="2" borderId="0" xfId="0" applyNumberFormat="1" applyFont="1" applyFill="1" applyAlignment="1" applyProtection="1"/>
    <xf numFmtId="0" fontId="0" fillId="4" borderId="0" xfId="0" applyNumberFormat="1" applyFill="1" applyAlignment="1" applyProtection="1"/>
    <xf numFmtId="3" fontId="0" fillId="3" borderId="0" xfId="0" applyNumberFormat="1" applyFill="1" applyAlignment="1" applyProtection="1"/>
    <xf numFmtId="10" fontId="0" fillId="3" borderId="0" xfId="0" applyNumberFormat="1" applyFill="1" applyAlignment="1" applyProtection="1"/>
    <xf numFmtId="4" fontId="0" fillId="3" borderId="0" xfId="0" applyNumberFormat="1" applyFill="1" applyAlignment="1" applyProtection="1"/>
    <xf numFmtId="9" fontId="0" fillId="3" borderId="0" xfId="1" applyFont="1" applyFill="1" applyAlignment="1" applyProtection="1"/>
    <xf numFmtId="0" fontId="4" fillId="4" borderId="1" xfId="0" applyFont="1" applyFill="1" applyBorder="1"/>
    <xf numFmtId="49" fontId="0" fillId="3" borderId="0" xfId="0" applyNumberFormat="1" applyFill="1" applyAlignment="1" applyProtection="1"/>
    <xf numFmtId="0" fontId="2" fillId="2" borderId="0" xfId="0" applyNumberFormat="1" applyFont="1" applyFill="1" applyAlignment="1" applyProtection="1"/>
    <xf numFmtId="0" fontId="3" fillId="2" borderId="0" xfId="0" applyNumberFormat="1" applyFont="1" applyFill="1" applyAlignment="1" applyProtection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8"/>
  <sheetViews>
    <sheetView tabSelected="1" workbookViewId="0">
      <selection activeCell="P23" sqref="P23:P26"/>
    </sheetView>
  </sheetViews>
  <sheetFormatPr defaultRowHeight="14.5" x14ac:dyDescent="0.35"/>
  <cols>
    <col min="1" max="1" width="8.7265625" style="1"/>
    <col min="2" max="2" width="12.26953125" style="2" bestFit="1" customWidth="1"/>
    <col min="3" max="4" width="12.7265625" style="2" bestFit="1" customWidth="1"/>
    <col min="5" max="6" width="8.7265625" style="2"/>
    <col min="7" max="7" width="12.26953125" style="2" bestFit="1" customWidth="1"/>
    <col min="8" max="9" width="12.7265625" style="2" bestFit="1" customWidth="1"/>
    <col min="10" max="16" width="8.7265625" style="2"/>
    <col min="17" max="17" width="9.90625" style="2" bestFit="1" customWidth="1"/>
    <col min="18" max="49" width="8.7265625" style="1"/>
    <col min="50" max="16384" width="8.7265625" style="2"/>
  </cols>
  <sheetData>
    <row r="1" spans="2:17" ht="18.5" x14ac:dyDescent="0.45">
      <c r="B1" s="11" t="s">
        <v>0</v>
      </c>
      <c r="C1" s="11"/>
      <c r="D1" s="11"/>
      <c r="E1" s="11"/>
      <c r="F1" s="11"/>
      <c r="G1" s="11"/>
      <c r="H1" s="11"/>
      <c r="I1" s="11"/>
      <c r="J1" s="11"/>
      <c r="K1" s="1"/>
      <c r="L1" s="1"/>
      <c r="M1" s="1"/>
      <c r="N1" s="1"/>
      <c r="O1" s="1"/>
      <c r="P1" s="1"/>
      <c r="Q1" s="1"/>
    </row>
    <row r="2" spans="2:17" s="1" customFormat="1" x14ac:dyDescent="0.35"/>
    <row r="3" spans="2:17" x14ac:dyDescent="0.35">
      <c r="B3" s="3" t="s">
        <v>1</v>
      </c>
      <c r="C3" s="3" t="s">
        <v>2</v>
      </c>
      <c r="D3" s="3" t="s">
        <v>3</v>
      </c>
      <c r="E3" s="3" t="s">
        <v>4</v>
      </c>
      <c r="F3" s="1"/>
      <c r="G3" s="3" t="s">
        <v>1</v>
      </c>
      <c r="H3" s="3" t="s">
        <v>5</v>
      </c>
      <c r="I3" s="3" t="s">
        <v>6</v>
      </c>
      <c r="J3" s="3" t="s">
        <v>4</v>
      </c>
      <c r="K3" s="1"/>
      <c r="L3" s="1"/>
      <c r="M3" s="1"/>
      <c r="N3" s="1"/>
      <c r="O3" s="1"/>
      <c r="P3" s="1"/>
      <c r="Q3" s="1"/>
    </row>
    <row r="4" spans="2:17" x14ac:dyDescent="0.35">
      <c r="B4" s="4" t="s">
        <v>7</v>
      </c>
      <c r="C4" s="5"/>
      <c r="D4" s="5">
        <v>19416</v>
      </c>
      <c r="E4" s="6">
        <f>IFERROR($C$4/$D$4-1,"--")</f>
        <v>-1</v>
      </c>
      <c r="F4" s="1"/>
      <c r="G4" s="4" t="s">
        <v>7</v>
      </c>
      <c r="H4" s="5"/>
      <c r="I4" s="5">
        <v>18619</v>
      </c>
      <c r="J4" s="6">
        <f>IFERROR($H$4/$I$4-1,"--")</f>
        <v>-1</v>
      </c>
      <c r="K4" s="1"/>
      <c r="L4" s="1"/>
      <c r="M4" s="1"/>
      <c r="N4" s="1"/>
      <c r="O4" s="1"/>
      <c r="P4" s="1"/>
      <c r="Q4" s="1"/>
    </row>
    <row r="5" spans="2:17" x14ac:dyDescent="0.35">
      <c r="B5" s="4" t="s">
        <v>8</v>
      </c>
      <c r="C5" s="5"/>
      <c r="D5" s="5"/>
      <c r="E5" s="6" t="str">
        <f>IFERROR($C$5/$D$5-1,"--")</f>
        <v>--</v>
      </c>
      <c r="F5" s="1"/>
      <c r="G5" s="4" t="s">
        <v>8</v>
      </c>
      <c r="H5" s="5"/>
      <c r="I5" s="5">
        <v>2018885</v>
      </c>
      <c r="J5" s="6">
        <f>IFERROR($H$5/$I$5-1,"--")</f>
        <v>-1</v>
      </c>
      <c r="K5" s="1"/>
      <c r="L5" s="1"/>
      <c r="M5" s="1"/>
      <c r="N5" s="1"/>
      <c r="O5" s="1"/>
      <c r="P5" s="1"/>
      <c r="Q5" s="1"/>
    </row>
    <row r="6" spans="2:17" x14ac:dyDescent="0.35">
      <c r="B6" s="4" t="s">
        <v>9</v>
      </c>
      <c r="C6" s="5"/>
      <c r="D6" s="5">
        <v>1531776</v>
      </c>
      <c r="E6" s="6">
        <f>IFERROR($C$6/$D$6-1,"--")</f>
        <v>-1</v>
      </c>
      <c r="F6" s="1"/>
      <c r="G6" s="4" t="s">
        <v>9</v>
      </c>
      <c r="H6" s="5"/>
      <c r="I6" s="5">
        <v>1383759</v>
      </c>
      <c r="J6" s="6">
        <f>IFERROR($H$6/$I$6-1,"--")</f>
        <v>-1</v>
      </c>
      <c r="K6" s="1"/>
      <c r="L6" s="1"/>
      <c r="M6" s="1"/>
      <c r="N6" s="1"/>
      <c r="O6" s="1"/>
      <c r="P6" s="1"/>
      <c r="Q6" s="1"/>
    </row>
    <row r="7" spans="2:17" x14ac:dyDescent="0.35">
      <c r="B7" s="4" t="s">
        <v>10</v>
      </c>
      <c r="C7" s="7"/>
      <c r="D7" s="7">
        <v>552.46</v>
      </c>
      <c r="E7" s="6">
        <f>IFERROR($C$7/$D$7-1,"--")</f>
        <v>-1</v>
      </c>
      <c r="F7" s="1"/>
      <c r="G7" s="4" t="s">
        <v>10</v>
      </c>
      <c r="H7" s="7"/>
      <c r="I7" s="7">
        <v>604.43899999999996</v>
      </c>
      <c r="J7" s="6">
        <f>IFERROR($H$7/$I$7-1,"--")</f>
        <v>-1</v>
      </c>
      <c r="K7" s="1"/>
      <c r="L7" s="1"/>
      <c r="M7" s="1"/>
      <c r="N7" s="1"/>
      <c r="O7" s="1"/>
      <c r="P7" s="1"/>
      <c r="Q7" s="1"/>
    </row>
    <row r="8" spans="2:17" x14ac:dyDescent="0.35">
      <c r="B8" s="4" t="s">
        <v>11</v>
      </c>
      <c r="C8" s="7"/>
      <c r="D8" s="7"/>
      <c r="E8" s="6" t="str">
        <f>IFERROR($C$8/$D$8-1,"--")</f>
        <v>--</v>
      </c>
      <c r="F8" s="1"/>
      <c r="G8" s="4" t="s">
        <v>11</v>
      </c>
      <c r="H8" s="7"/>
      <c r="I8" s="7">
        <v>1405.537</v>
      </c>
      <c r="J8" s="6">
        <f>IFERROR($H$8/$I$8-1,"--")</f>
        <v>-1</v>
      </c>
      <c r="K8" s="1"/>
      <c r="L8" s="1"/>
      <c r="M8" s="1"/>
      <c r="N8" s="1"/>
      <c r="O8" s="1"/>
      <c r="P8" s="1"/>
      <c r="Q8" s="1"/>
    </row>
    <row r="9" spans="2:17" x14ac:dyDescent="0.35">
      <c r="B9" s="4" t="s">
        <v>12</v>
      </c>
      <c r="C9" s="5"/>
      <c r="D9" s="5">
        <v>15243660</v>
      </c>
      <c r="E9" s="6">
        <f>IFERROR($C$9/$D$9-1,"--")</f>
        <v>-1</v>
      </c>
      <c r="F9" s="1"/>
      <c r="G9" s="4" t="s">
        <v>12</v>
      </c>
      <c r="H9" s="5"/>
      <c r="I9" s="5">
        <v>14103972.054076562</v>
      </c>
      <c r="J9" s="6">
        <f>IFERROR($H$9/$I$9-1,"--")</f>
        <v>-1</v>
      </c>
      <c r="K9" s="1"/>
      <c r="L9" s="1"/>
      <c r="M9" s="1"/>
      <c r="N9" s="1"/>
      <c r="O9" s="1"/>
      <c r="P9" s="1"/>
      <c r="Q9" s="1"/>
    </row>
    <row r="10" spans="2:17" x14ac:dyDescent="0.35">
      <c r="B10" s="4" t="s">
        <v>13</v>
      </c>
      <c r="C10" s="5"/>
      <c r="D10" s="5">
        <v>1337528340</v>
      </c>
      <c r="E10" s="6">
        <f>IFERROR($C$10/$D$10-1,"--")</f>
        <v>-1</v>
      </c>
      <c r="F10" s="1"/>
      <c r="G10" s="4" t="s">
        <v>13</v>
      </c>
      <c r="H10" s="5"/>
      <c r="I10" s="5">
        <v>1169187387.3795595</v>
      </c>
      <c r="J10" s="6">
        <f>IFERROR($H$10/$I$10-1,"--")</f>
        <v>-1</v>
      </c>
      <c r="K10" s="1"/>
      <c r="L10" s="1"/>
      <c r="M10" s="1"/>
      <c r="N10" s="1"/>
      <c r="O10" s="1"/>
      <c r="P10" s="1"/>
      <c r="Q10" s="1"/>
    </row>
    <row r="11" spans="2:17" x14ac:dyDescent="0.35">
      <c r="B11" s="4" t="s">
        <v>14</v>
      </c>
      <c r="C11" s="5"/>
      <c r="D11" s="5">
        <v>1798420120</v>
      </c>
      <c r="E11" s="6">
        <f>IFERROR($C$11/$D$11-1,"--")</f>
        <v>-1</v>
      </c>
      <c r="F11" s="1"/>
      <c r="G11" s="4" t="s">
        <v>14</v>
      </c>
      <c r="H11" s="5"/>
      <c r="I11" s="5">
        <v>1677354676.34675</v>
      </c>
      <c r="J11" s="6">
        <f>IFERROR($H$11/$I$11-1,"--")</f>
        <v>-1</v>
      </c>
      <c r="K11" s="1"/>
      <c r="L11" s="1"/>
      <c r="M11" s="1"/>
      <c r="N11" s="1"/>
      <c r="O11" s="1"/>
      <c r="P11" s="1"/>
      <c r="Q11" s="1"/>
    </row>
    <row r="12" spans="2:17" x14ac:dyDescent="0.35">
      <c r="B12" s="4" t="s">
        <v>15</v>
      </c>
      <c r="C12" s="8"/>
      <c r="D12" s="8">
        <v>0.74372407488412695</v>
      </c>
      <c r="E12" s="6">
        <f>IFERROR($C$12/$D$12-1,"--")</f>
        <v>-1</v>
      </c>
      <c r="F12" s="1"/>
      <c r="G12" s="4" t="s">
        <v>15</v>
      </c>
      <c r="H12" s="8"/>
      <c r="I12" s="8">
        <v>0.69704243465432714</v>
      </c>
      <c r="J12" s="6">
        <f>IFERROR($H$12/$I$12-1,"--")</f>
        <v>-1</v>
      </c>
      <c r="K12" s="1"/>
      <c r="L12" s="1"/>
      <c r="M12" s="1"/>
      <c r="N12" s="1"/>
      <c r="O12" s="1"/>
      <c r="P12" s="1"/>
      <c r="Q12" s="1"/>
    </row>
    <row r="13" spans="2:17" x14ac:dyDescent="0.35">
      <c r="B13" s="4" t="s">
        <v>16</v>
      </c>
      <c r="C13" s="5"/>
      <c r="D13" s="5">
        <v>435590</v>
      </c>
      <c r="E13" s="6">
        <f>IFERROR($C$13/$D$13-1,"--")</f>
        <v>-1</v>
      </c>
      <c r="F13" s="1"/>
      <c r="G13" s="4" t="s">
        <v>16</v>
      </c>
      <c r="H13" s="5"/>
      <c r="I13" s="5">
        <v>484664.84188243572</v>
      </c>
      <c r="J13" s="6">
        <f>IFERROR($H$13/$I$13-1,"--")</f>
        <v>-1</v>
      </c>
      <c r="K13" s="1"/>
      <c r="L13" s="1"/>
      <c r="M13" s="1"/>
      <c r="N13" s="1"/>
      <c r="O13" s="1"/>
      <c r="P13" s="1"/>
      <c r="Q13" s="1"/>
    </row>
    <row r="14" spans="2:17" x14ac:dyDescent="0.35">
      <c r="B14" s="4" t="s">
        <v>17</v>
      </c>
      <c r="C14" s="5"/>
      <c r="D14" s="5">
        <v>1017060</v>
      </c>
      <c r="E14" s="6">
        <f>IFERROR($C$14/$D$14-1,"--")</f>
        <v>-1</v>
      </c>
      <c r="F14" s="1"/>
      <c r="G14" s="4" t="s">
        <v>17</v>
      </c>
      <c r="H14" s="5"/>
      <c r="I14" s="5">
        <v>1162598.9515908472</v>
      </c>
      <c r="J14" s="6">
        <f>IFERROR($H$14/$I$14-1,"--")</f>
        <v>-1</v>
      </c>
      <c r="K14" s="1"/>
      <c r="L14" s="1"/>
      <c r="M14" s="1"/>
      <c r="N14" s="1"/>
      <c r="O14" s="1"/>
      <c r="P14" s="1"/>
      <c r="Q14" s="1"/>
    </row>
    <row r="15" spans="2:17" x14ac:dyDescent="0.35">
      <c r="B15" s="4" t="s">
        <v>18</v>
      </c>
      <c r="C15" s="5"/>
      <c r="D15" s="5">
        <v>133752850</v>
      </c>
      <c r="E15" s="6">
        <f>IFERROR($C$15/$D$15-1,"--")</f>
        <v>-1</v>
      </c>
      <c r="F15" s="1"/>
      <c r="G15" s="4" t="s">
        <v>18</v>
      </c>
      <c r="H15" s="5"/>
      <c r="I15" s="5">
        <v>116918738.73795602</v>
      </c>
      <c r="J15" s="6">
        <f>IFERROR($H$15/$I$15-1,"--")</f>
        <v>-1</v>
      </c>
      <c r="K15" s="1"/>
      <c r="L15" s="1"/>
      <c r="M15" s="1"/>
      <c r="N15" s="1"/>
      <c r="O15" s="1"/>
      <c r="P15" s="1"/>
      <c r="Q15" s="1"/>
    </row>
    <row r="16" spans="2:17" x14ac:dyDescent="0.35">
      <c r="B16" s="4" t="s">
        <v>19</v>
      </c>
      <c r="C16" s="5"/>
      <c r="D16" s="5">
        <v>135205500</v>
      </c>
      <c r="E16" s="6">
        <f>IFERROR($C$16/$D$16-1,"--")</f>
        <v>-1</v>
      </c>
      <c r="F16" s="1"/>
      <c r="G16" s="4" t="s">
        <v>19</v>
      </c>
      <c r="H16" s="5"/>
      <c r="I16" s="5">
        <v>118566002.53142922</v>
      </c>
      <c r="J16" s="6">
        <f>IFERROR($H$16/$I$16-1,"--")</f>
        <v>-1</v>
      </c>
      <c r="K16" s="1"/>
      <c r="L16" s="1"/>
      <c r="M16" s="1"/>
      <c r="N16" s="1"/>
      <c r="O16" s="1"/>
      <c r="P16" s="1"/>
      <c r="Q16" s="1"/>
    </row>
    <row r="17" spans="2:17" x14ac:dyDescent="0.35">
      <c r="B17" s="4" t="s">
        <v>20</v>
      </c>
      <c r="C17" s="5"/>
      <c r="D17" s="5">
        <v>190411240</v>
      </c>
      <c r="E17" s="6">
        <f>IFERROR($C$17/$D$17-1,"--")</f>
        <v>-1</v>
      </c>
      <c r="F17" s="1"/>
      <c r="G17" s="4" t="s">
        <v>20</v>
      </c>
      <c r="H17" s="5"/>
      <c r="I17" s="5">
        <v>164567345.89028981</v>
      </c>
      <c r="J17" s="6">
        <f>IFERROR($H$17/$I$17-1,"--")</f>
        <v>-1</v>
      </c>
      <c r="K17" s="1"/>
      <c r="L17" s="1"/>
      <c r="M17" s="1"/>
      <c r="N17" s="1"/>
      <c r="O17" s="1"/>
      <c r="P17" s="1"/>
      <c r="Q17" s="1"/>
    </row>
    <row r="18" spans="2:17" x14ac:dyDescent="0.35">
      <c r="B18" s="4" t="s">
        <v>21</v>
      </c>
      <c r="C18" s="8"/>
      <c r="D18" s="8">
        <v>0.71007100211101004</v>
      </c>
      <c r="E18" s="6">
        <f>IFERROR($C$18/$D$18-1,"--")</f>
        <v>-1</v>
      </c>
      <c r="F18" s="1"/>
      <c r="G18" s="4" t="s">
        <v>21</v>
      </c>
      <c r="H18" s="8"/>
      <c r="I18" s="8">
        <v>0.7204710137968211</v>
      </c>
      <c r="J18" s="6">
        <f>IFERROR($H$18/$I$18-1,"--")</f>
        <v>-1</v>
      </c>
      <c r="K18" s="1"/>
      <c r="L18" s="1"/>
      <c r="M18" s="1"/>
      <c r="N18" s="1"/>
      <c r="O18" s="1"/>
      <c r="P18" s="1"/>
      <c r="Q18" s="1"/>
    </row>
    <row r="19" spans="2:17" x14ac:dyDescent="0.3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2:17" x14ac:dyDescent="0.3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2:17" x14ac:dyDescent="0.35">
      <c r="B21" s="12" t="s">
        <v>22</v>
      </c>
      <c r="C21" s="12"/>
      <c r="D21" s="1"/>
      <c r="E21" s="1"/>
      <c r="F21" s="1"/>
      <c r="G21" s="1"/>
      <c r="H21" s="1"/>
      <c r="I21" s="1"/>
      <c r="J21" s="1"/>
      <c r="K21" s="12" t="s">
        <v>23</v>
      </c>
      <c r="L21" s="12"/>
      <c r="M21" s="1"/>
      <c r="N21" s="1"/>
      <c r="O21" s="1"/>
      <c r="P21" s="1"/>
      <c r="Q21" s="1"/>
    </row>
    <row r="22" spans="2:17" x14ac:dyDescent="0.35">
      <c r="B22" s="3" t="s">
        <v>24</v>
      </c>
      <c r="C22" s="3" t="s">
        <v>25</v>
      </c>
      <c r="D22" s="3" t="s">
        <v>26</v>
      </c>
      <c r="E22" s="3" t="s">
        <v>27</v>
      </c>
      <c r="F22" s="3" t="s">
        <v>28</v>
      </c>
      <c r="G22" s="3" t="s">
        <v>29</v>
      </c>
      <c r="H22" s="3" t="s">
        <v>30</v>
      </c>
      <c r="I22" s="3" t="s">
        <v>31</v>
      </c>
      <c r="J22" s="1"/>
      <c r="K22" s="3" t="s">
        <v>24</v>
      </c>
      <c r="L22" s="3" t="s">
        <v>25</v>
      </c>
      <c r="M22" s="3" t="s">
        <v>26</v>
      </c>
      <c r="N22" s="3" t="s">
        <v>27</v>
      </c>
      <c r="O22" s="3" t="s">
        <v>28</v>
      </c>
      <c r="P22" s="3" t="s">
        <v>29</v>
      </c>
      <c r="Q22" s="3" t="s">
        <v>31</v>
      </c>
    </row>
    <row r="23" spans="2:17" x14ac:dyDescent="0.35">
      <c r="B23" s="9" t="s">
        <v>32</v>
      </c>
      <c r="C23" s="9"/>
      <c r="D23" s="1"/>
      <c r="E23" s="10" t="s">
        <v>33</v>
      </c>
      <c r="F23" s="10" t="s">
        <v>34</v>
      </c>
      <c r="G23" s="10"/>
      <c r="H23" s="1"/>
      <c r="I23" s="1"/>
      <c r="J23" s="1"/>
      <c r="K23" s="9" t="s">
        <v>32</v>
      </c>
      <c r="L23" s="9"/>
      <c r="M23" s="1"/>
      <c r="N23" s="10" t="s">
        <v>35</v>
      </c>
      <c r="O23" s="10" t="s">
        <v>36</v>
      </c>
      <c r="P23" s="10"/>
      <c r="Q23" s="1"/>
    </row>
    <row r="24" spans="2:17" x14ac:dyDescent="0.35">
      <c r="B24" s="9" t="s">
        <v>37</v>
      </c>
      <c r="C24" s="9"/>
      <c r="D24" s="1"/>
      <c r="E24" s="10" t="s">
        <v>38</v>
      </c>
      <c r="F24" s="10" t="s">
        <v>39</v>
      </c>
      <c r="G24" s="10"/>
      <c r="H24" s="1"/>
      <c r="I24" s="1"/>
      <c r="J24" s="1"/>
      <c r="K24" s="9" t="s">
        <v>37</v>
      </c>
      <c r="L24" s="9"/>
      <c r="M24" s="1"/>
      <c r="N24" s="10" t="s">
        <v>40</v>
      </c>
      <c r="O24" s="10" t="s">
        <v>41</v>
      </c>
      <c r="P24" s="10"/>
      <c r="Q24" s="1"/>
    </row>
    <row r="25" spans="2:17" x14ac:dyDescent="0.35">
      <c r="B25" s="9" t="s">
        <v>42</v>
      </c>
      <c r="C25" s="9" t="s">
        <v>43</v>
      </c>
      <c r="D25" s="1"/>
      <c r="E25" s="10" t="s">
        <v>40</v>
      </c>
      <c r="F25" s="10" t="s">
        <v>44</v>
      </c>
      <c r="G25" s="10"/>
      <c r="H25" s="1"/>
      <c r="I25" s="1"/>
      <c r="J25" s="1"/>
      <c r="K25" s="9" t="s">
        <v>42</v>
      </c>
      <c r="L25" s="9" t="s">
        <v>43</v>
      </c>
      <c r="M25" s="1"/>
      <c r="N25" s="10" t="s">
        <v>40</v>
      </c>
      <c r="O25" s="10" t="s">
        <v>45</v>
      </c>
      <c r="P25" s="10"/>
      <c r="Q25" s="1"/>
    </row>
    <row r="26" spans="2:17" x14ac:dyDescent="0.35">
      <c r="B26" s="9" t="s">
        <v>46</v>
      </c>
      <c r="C26" s="9" t="s">
        <v>47</v>
      </c>
      <c r="D26" s="1"/>
      <c r="E26" s="10" t="s">
        <v>40</v>
      </c>
      <c r="F26" s="10" t="s">
        <v>48</v>
      </c>
      <c r="G26" s="10"/>
      <c r="H26" s="1"/>
      <c r="I26" s="1"/>
      <c r="J26" s="1"/>
      <c r="K26" s="9" t="s">
        <v>46</v>
      </c>
      <c r="L26" s="9" t="s">
        <v>47</v>
      </c>
      <c r="M26" s="1"/>
      <c r="N26" s="10" t="s">
        <v>40</v>
      </c>
      <c r="O26" s="10" t="s">
        <v>49</v>
      </c>
      <c r="P26" s="10"/>
      <c r="Q26" s="1"/>
    </row>
    <row r="27" spans="2:17" s="1" customFormat="1" x14ac:dyDescent="0.35"/>
    <row r="28" spans="2:17" s="1" customFormat="1" x14ac:dyDescent="0.35"/>
    <row r="29" spans="2:17" s="1" customFormat="1" x14ac:dyDescent="0.35"/>
    <row r="30" spans="2:17" s="1" customFormat="1" x14ac:dyDescent="0.35"/>
    <row r="31" spans="2:17" s="1" customFormat="1" x14ac:dyDescent="0.35"/>
    <row r="32" spans="2:17" s="1" customFormat="1" x14ac:dyDescent="0.35"/>
    <row r="33" s="1" customFormat="1" x14ac:dyDescent="0.35"/>
    <row r="34" s="1" customFormat="1" x14ac:dyDescent="0.35"/>
    <row r="35" s="1" customFormat="1" x14ac:dyDescent="0.35"/>
    <row r="36" s="1" customFormat="1" x14ac:dyDescent="0.35"/>
    <row r="37" s="1" customFormat="1" x14ac:dyDescent="0.35"/>
    <row r="38" s="1" customFormat="1" x14ac:dyDescent="0.35"/>
    <row r="39" s="1" customFormat="1" x14ac:dyDescent="0.35"/>
    <row r="40" s="1" customFormat="1" x14ac:dyDescent="0.35"/>
    <row r="41" s="1" customFormat="1" x14ac:dyDescent="0.35"/>
    <row r="42" s="1" customFormat="1" x14ac:dyDescent="0.35"/>
    <row r="43" s="1" customFormat="1" x14ac:dyDescent="0.35"/>
    <row r="44" s="1" customFormat="1" x14ac:dyDescent="0.35"/>
    <row r="45" s="1" customFormat="1" x14ac:dyDescent="0.35"/>
    <row r="46" s="1" customFormat="1" x14ac:dyDescent="0.35"/>
    <row r="47" s="1" customFormat="1" x14ac:dyDescent="0.35"/>
    <row r="48" s="1" customFormat="1" x14ac:dyDescent="0.35"/>
    <row r="49" s="1" customFormat="1" x14ac:dyDescent="0.35"/>
    <row r="50" s="1" customFormat="1" x14ac:dyDescent="0.35"/>
    <row r="51" s="1" customFormat="1" x14ac:dyDescent="0.35"/>
    <row r="52" s="1" customFormat="1" x14ac:dyDescent="0.35"/>
    <row r="53" s="1" customFormat="1" x14ac:dyDescent="0.35"/>
    <row r="54" s="1" customFormat="1" x14ac:dyDescent="0.35"/>
    <row r="55" s="1" customFormat="1" x14ac:dyDescent="0.35"/>
    <row r="56" s="1" customFormat="1" x14ac:dyDescent="0.35"/>
    <row r="57" s="1" customFormat="1" x14ac:dyDescent="0.35"/>
    <row r="58" s="1" customFormat="1" x14ac:dyDescent="0.35"/>
  </sheetData>
  <mergeCells count="3">
    <mergeCell ref="B1:J1"/>
    <mergeCell ref="B21:C21"/>
    <mergeCell ref="K21:L2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2ADCC5B5C90E4698AB18A853F40379" ma:contentTypeVersion="5" ma:contentTypeDescription="Create a new document." ma:contentTypeScope="" ma:versionID="b72ff0853d3d61da80f8c06e4148ebc8">
  <xsd:schema xmlns:xsd="http://www.w3.org/2001/XMLSchema" xmlns:xs="http://www.w3.org/2001/XMLSchema" xmlns:p="http://schemas.microsoft.com/office/2006/metadata/properties" xmlns:ns2="2b0c29a6-a2e0-472b-bfb4-397922b0132f" targetNamespace="http://schemas.microsoft.com/office/2006/metadata/properties" ma:root="true" ma:fieldsID="2793bdf8509c69ac6b7a79c02d39b509" ns2:_="">
    <xsd:import namespace="2b0c29a6-a2e0-472b-bfb4-397922b0132f"/>
    <xsd:element name="properties">
      <xsd:complexType>
        <xsd:sequence>
          <xsd:element name="documentManagement">
            <xsd:complexType>
              <xsd:all>
                <xsd:element ref="ns2:Number" minOccurs="0"/>
                <xsd:element ref="ns2:Update_x0020_Date" minOccurs="0"/>
                <xsd:element ref="ns2:Presenter" minOccurs="0"/>
                <xsd:element ref="ns2:Category" minOccurs="0"/>
                <xsd:element ref="ns2:Type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0c29a6-a2e0-472b-bfb4-397922b0132f" elementFormDefault="qualified">
    <xsd:import namespace="http://schemas.microsoft.com/office/2006/documentManagement/types"/>
    <xsd:import namespace="http://schemas.microsoft.com/office/infopath/2007/PartnerControls"/>
    <xsd:element name="Number" ma:index="8" nillable="true" ma:displayName="Number" ma:internalName="Number">
      <xsd:simpleType>
        <xsd:restriction base="dms:Text">
          <xsd:maxLength value="255"/>
        </xsd:restriction>
      </xsd:simpleType>
    </xsd:element>
    <xsd:element name="Update_x0020_Date" ma:index="9" nillable="true" ma:displayName="Update Date" ma:internalName="Update_x0020_Date">
      <xsd:simpleType>
        <xsd:restriction base="dms:Text">
          <xsd:maxLength value="255"/>
        </xsd:restriction>
      </xsd:simpleType>
    </xsd:element>
    <xsd:element name="Presenter" ma:index="10" nillable="true" ma:displayName="Presenter" ma:internalName="Presenter">
      <xsd:simpleType>
        <xsd:restriction base="dms:Text">
          <xsd:maxLength value="255"/>
        </xsd:restriction>
      </xsd:simpleType>
    </xsd:element>
    <xsd:element name="Category" ma:index="11" nillable="true" ma:displayName="Category" ma:format="Dropdown" ma:internalName="Category">
      <xsd:simpleType>
        <xsd:union memberTypes="dms:Text">
          <xsd:simpleType>
            <xsd:restriction base="dms:Choice">
              <xsd:enumeration value="1-Report"/>
              <xsd:enumeration value="2-General Information"/>
              <xsd:enumeration value="3-Working Papers"/>
              <xsd:enumeration value="4-Information Papers"/>
              <xsd:enumeration value="5-Presentations"/>
              <xsd:enumeration value="6-Discussion papers"/>
            </xsd:restriction>
          </xsd:simpleType>
        </xsd:union>
      </xsd:simpleType>
    </xsd:element>
    <xsd:element name="Type_x0020_Name" ma:index="12" nillable="true" ma:displayName="Type Name" ma:internalName="Type_x0020_Nam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2b0c29a6-a2e0-472b-bfb4-397922b0132f">2-Session 3</Category>
    <Type_x0020_Name xmlns="2b0c29a6-a2e0-472b-bfb4-397922b0132f">2025 AVDATA</Type_x0020_Name>
    <Presenter xmlns="2b0c29a6-a2e0-472b-bfb4-397922b0132f">Secretariat</Presenter>
    <Update_x0020_Date xmlns="2b0c29a6-a2e0-472b-bfb4-397922b0132f">28 April 2025</Update_x0020_Date>
    <Number xmlns="2b0c29a6-a2e0-472b-bfb4-397922b0132f">05</Number>
  </documentManagement>
</p:properties>
</file>

<file path=customXml/itemProps1.xml><?xml version="1.0" encoding="utf-8"?>
<ds:datastoreItem xmlns:ds="http://schemas.openxmlformats.org/officeDocument/2006/customXml" ds:itemID="{2B6EDBBD-4A7D-4C09-B0FE-CC72BEE8BC4D}"/>
</file>

<file path=customXml/itemProps2.xml><?xml version="1.0" encoding="utf-8"?>
<ds:datastoreItem xmlns:ds="http://schemas.openxmlformats.org/officeDocument/2006/customXml" ds:itemID="{87B661A6-D040-418B-AA60-823EDDF96C61}"/>
</file>

<file path=customXml/itemProps3.xml><?xml version="1.0" encoding="utf-8"?>
<ds:datastoreItem xmlns:ds="http://schemas.openxmlformats.org/officeDocument/2006/customXml" ds:itemID="{D45B069D-3496-4FDF-BFE9-8F5D4359C8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CTN_2017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Validation Sheet - Exercise</dc:title>
  <dc:creator>Diaz de Leon, Jessica</dc:creator>
  <cp:lastModifiedBy>Diaz de Leon, Jessica</cp:lastModifiedBy>
  <dcterms:created xsi:type="dcterms:W3CDTF">2023-03-08T01:49:24Z</dcterms:created>
  <dcterms:modified xsi:type="dcterms:W3CDTF">2023-03-13T17:26:18Z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0x010100EA2ADCC5B5C90E4698AB18A853F40379</vt:lpwstr>
  </property>
</Properties>
</file>