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C" sheetId="1" r:id="rId4"/>
    <sheet state="visible" name="Hoja 1" sheetId="2" r:id="rId5"/>
  </sheets>
  <definedNames/>
  <calcPr/>
  <extLst>
    <ext uri="GoogleSheetsCustomDataVersion1">
      <go:sheetsCustomData xmlns:go="http://customooxmlschemas.google.com/" r:id="rId6" roundtripDataSignature="AMtx7mjuwy3nij1Tf1eAvcMFYT2yIQeQZQ=="/>
    </ext>
  </extLst>
</workbook>
</file>

<file path=xl/sharedStrings.xml><?xml version="1.0" encoding="utf-8"?>
<sst xmlns="http://schemas.openxmlformats.org/spreadsheetml/2006/main" count="73" uniqueCount="42">
  <si>
    <t xml:space="preserve">Form C Validation Analysis    </t>
  </si>
  <si>
    <t>ITEMS</t>
  </si>
  <si>
    <t>FORM C Analysis year</t>
  </si>
  <si>
    <t>Form A Analysis Year</t>
  </si>
  <si>
    <t>Ratio</t>
  </si>
  <si>
    <t>FORM C Previous year</t>
  </si>
  <si>
    <t>DEPARTURES</t>
  </si>
  <si>
    <t>SEATS</t>
  </si>
  <si>
    <t>PAX</t>
  </si>
  <si>
    <t>FREIGHT</t>
  </si>
  <si>
    <t>MAIL</t>
  </si>
  <si>
    <t>DISTANCE</t>
  </si>
  <si>
    <t>RPK</t>
  </si>
  <si>
    <t>ASK</t>
  </si>
  <si>
    <t>LF</t>
  </si>
  <si>
    <t>FTK</t>
  </si>
  <si>
    <t>MTK</t>
  </si>
  <si>
    <t>PTK</t>
  </si>
  <si>
    <t>RTK</t>
  </si>
  <si>
    <t>ATK</t>
  </si>
  <si>
    <t>WF</t>
  </si>
  <si>
    <t>Seats</t>
  </si>
  <si>
    <t>Payload</t>
  </si>
  <si>
    <t>Aircraft</t>
  </si>
  <si>
    <t>Series No</t>
  </si>
  <si>
    <t>Air carrier Website</t>
  </si>
  <si>
    <t>Manufacturer</t>
  </si>
  <si>
    <t xml:space="preserve">ICAO's reference file </t>
  </si>
  <si>
    <t>Form C</t>
  </si>
  <si>
    <t>JP Fleet</t>
  </si>
  <si>
    <t>Conclusion</t>
  </si>
  <si>
    <t>737-800</t>
  </si>
  <si>
    <t>162 - 189</t>
  </si>
  <si>
    <t>15 - 20</t>
  </si>
  <si>
    <t>737-900ER</t>
  </si>
  <si>
    <t xml:space="preserve"> - </t>
  </si>
  <si>
    <t>70 - 80</t>
  </si>
  <si>
    <t>6 - 9</t>
  </si>
  <si>
    <t>DHC8</t>
  </si>
  <si>
    <t>400</t>
  </si>
  <si>
    <t>177 - 215</t>
  </si>
  <si>
    <t>15 - 23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</si>
</sst>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FFFFFF"/>
      <name val="Calibri"/>
    </font>
    <font/>
    <font>
      <b/>
      <sz val="11.0"/>
      <color rgb="FFFFFFFF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F497D"/>
        <bgColor rgb="FF1F497D"/>
      </patternFill>
    </fill>
    <fill>
      <patternFill patternType="solid">
        <fgColor rgb="FFC5D9F1"/>
        <bgColor rgb="FFC5D9F1"/>
      </patternFill>
    </fill>
  </fills>
  <borders count="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thin">
        <color theme="4"/>
      </top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Border="1" applyFill="1" applyFont="1"/>
    <xf borderId="3" fillId="0" fontId="3" numFmtId="0" xfId="0" applyBorder="1" applyFont="1"/>
    <xf borderId="4" fillId="0" fontId="3" numFmtId="0" xfId="0" applyBorder="1" applyFont="1"/>
    <xf borderId="1" fillId="3" fontId="4" numFmtId="0" xfId="0" applyBorder="1" applyFont="1"/>
    <xf borderId="1" fillId="4" fontId="1" numFmtId="0" xfId="0" applyBorder="1" applyFill="1" applyFont="1"/>
    <xf borderId="1" fillId="2" fontId="1" numFmtId="3" xfId="0" applyBorder="1" applyFont="1" applyNumberFormat="1"/>
    <xf borderId="1" fillId="2" fontId="1" numFmtId="10" xfId="0" applyBorder="1" applyFont="1" applyNumberFormat="1"/>
    <xf borderId="1" fillId="2" fontId="1" numFmtId="4" xfId="0" applyBorder="1" applyFont="1" applyNumberFormat="1"/>
    <xf borderId="1" fillId="2" fontId="1" numFmtId="9" xfId="0" applyBorder="1" applyFont="1" applyNumberFormat="1"/>
    <xf borderId="1" fillId="2" fontId="1" numFmtId="164" xfId="0" applyBorder="1" applyFont="1" applyNumberFormat="1"/>
    <xf borderId="2" fillId="3" fontId="4" numFmtId="0" xfId="0" applyBorder="1" applyFont="1"/>
    <xf borderId="5" fillId="4" fontId="5" numFmtId="0" xfId="0" applyBorder="1" applyFont="1"/>
    <xf borderId="1" fillId="2" fontId="1" numFmtId="49" xfId="0" applyBorder="1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2.29"/>
    <col customWidth="1" min="3" max="3" width="18.86"/>
    <col customWidth="1" min="4" max="4" width="25.86"/>
    <col customWidth="1" min="5" max="5" width="12.43"/>
    <col customWidth="1" min="6" max="6" width="18.43"/>
    <col customWidth="1" min="7" max="7" width="12.29"/>
    <col customWidth="1" min="8" max="8" width="25.43"/>
    <col customWidth="1" min="9" max="9" width="19.43"/>
    <col customWidth="1" min="10" max="12" width="8.71"/>
    <col customWidth="1" min="13" max="13" width="16.57"/>
    <col customWidth="1" min="14" max="14" width="12.43"/>
    <col customWidth="1" min="15" max="15" width="18.43"/>
    <col customWidth="1" min="16" max="16" width="8.71"/>
    <col customWidth="1" min="17" max="17" width="9.86"/>
    <col customWidth="1" min="18" max="26" width="8.71"/>
  </cols>
  <sheetData>
    <row r="1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5" t="s">
        <v>1</v>
      </c>
      <c r="C3" s="5" t="s">
        <v>2</v>
      </c>
      <c r="D3" s="5" t="s">
        <v>3</v>
      </c>
      <c r="E3" s="5" t="s">
        <v>4</v>
      </c>
      <c r="F3" s="1"/>
      <c r="G3" s="5" t="s">
        <v>1</v>
      </c>
      <c r="H3" s="5" t="s">
        <v>2</v>
      </c>
      <c r="I3" s="5" t="s">
        <v>5</v>
      </c>
      <c r="J3" s="5" t="s">
        <v>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6" t="s">
        <v>6</v>
      </c>
      <c r="C4" s="7"/>
      <c r="D4" s="7">
        <v>8786.0</v>
      </c>
      <c r="E4" s="8">
        <f>IFERROR($C$4/$D$4-1,"--")</f>
        <v>-1</v>
      </c>
      <c r="F4" s="1"/>
      <c r="G4" s="6" t="s">
        <v>6</v>
      </c>
      <c r="H4" s="7"/>
      <c r="I4" s="7">
        <v>3151.0</v>
      </c>
      <c r="J4" s="8">
        <f>IFERROR($H$4/$I$4-1,"--")</f>
        <v>-1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6" t="s">
        <v>7</v>
      </c>
      <c r="C5" s="7"/>
      <c r="D5" s="7"/>
      <c r="E5" s="8" t="str">
        <f>IFERROR($C$5/$D$5-1,"--")</f>
        <v>--</v>
      </c>
      <c r="F5" s="1"/>
      <c r="G5" s="6" t="s">
        <v>7</v>
      </c>
      <c r="H5" s="7"/>
      <c r="I5" s="7">
        <v>498464.0</v>
      </c>
      <c r="J5" s="8">
        <f>IFERROR($H$5/$I$5-1,"--")</f>
        <v>-1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6" t="s">
        <v>8</v>
      </c>
      <c r="C6" s="7"/>
      <c r="D6" s="7">
        <v>1079351.0</v>
      </c>
      <c r="E6" s="8">
        <f>IFERROR($C$6/$D$6-1,"--")</f>
        <v>-1</v>
      </c>
      <c r="F6" s="1"/>
      <c r="G6" s="6" t="s">
        <v>8</v>
      </c>
      <c r="H6" s="7"/>
      <c r="I6" s="7">
        <v>411350.0</v>
      </c>
      <c r="J6" s="8">
        <f>IFERROR($H$6/$I$6-1,"--")</f>
        <v>-1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6" t="s">
        <v>9</v>
      </c>
      <c r="C7" s="9"/>
      <c r="D7" s="9">
        <v>2430.63</v>
      </c>
      <c r="E7" s="8">
        <f>IFERROR($C$7/$D$7-1,"--")</f>
        <v>-1</v>
      </c>
      <c r="F7" s="1"/>
      <c r="G7" s="6" t="s">
        <v>9</v>
      </c>
      <c r="H7" s="9"/>
      <c r="I7" s="9">
        <v>1317.49</v>
      </c>
      <c r="J7" s="8">
        <f>IFERROR($H$7/$I$7-1,"--")</f>
        <v>-1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6" t="s">
        <v>10</v>
      </c>
      <c r="C8" s="9"/>
      <c r="D8" s="9"/>
      <c r="E8" s="8" t="str">
        <f>IFERROR($C$8/$D$8-1,"--")</f>
        <v>--</v>
      </c>
      <c r="F8" s="1"/>
      <c r="G8" s="6" t="s">
        <v>10</v>
      </c>
      <c r="H8" s="9"/>
      <c r="I8" s="9">
        <v>0.0</v>
      </c>
      <c r="J8" s="8" t="str">
        <f t="shared" ref="J8:J18" si="1">H8/I8-1</f>
        <v>#DIV/0!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6" t="s">
        <v>11</v>
      </c>
      <c r="C9" s="7"/>
      <c r="D9" s="7">
        <v>1.4126383E7</v>
      </c>
      <c r="E9" s="8">
        <f>IFERROR($C$9/$D$9-1,"--")</f>
        <v>-1</v>
      </c>
      <c r="F9" s="1"/>
      <c r="G9" s="6" t="s">
        <v>11</v>
      </c>
      <c r="H9" s="7"/>
      <c r="I9" s="7">
        <v>9919484.535749208</v>
      </c>
      <c r="J9" s="8">
        <f t="shared" si="1"/>
        <v>-1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6" t="s">
        <v>12</v>
      </c>
      <c r="C10" s="7"/>
      <c r="D10" s="7">
        <v>2.032745143E9</v>
      </c>
      <c r="E10" s="8">
        <f>IFERROR($C$10/$D$10-1,"--")</f>
        <v>-1</v>
      </c>
      <c r="F10" s="1"/>
      <c r="G10" s="6" t="s">
        <v>12</v>
      </c>
      <c r="H10" s="7"/>
      <c r="I10" s="7">
        <v>1.1504787735629768E9</v>
      </c>
      <c r="J10" s="8">
        <f t="shared" si="1"/>
        <v>-1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6" t="s">
        <v>13</v>
      </c>
      <c r="C11" s="7"/>
      <c r="D11" s="7">
        <v>2.754643726E9</v>
      </c>
      <c r="E11" s="8">
        <f>IFERROR($C$11/$D$11-1,"--")</f>
        <v>-1</v>
      </c>
      <c r="F11" s="1"/>
      <c r="G11" s="6" t="s">
        <v>13</v>
      </c>
      <c r="H11" s="7"/>
      <c r="I11" s="7">
        <v>1.4764414500306735E9</v>
      </c>
      <c r="J11" s="8">
        <f t="shared" si="1"/>
        <v>-1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6" t="s">
        <v>14</v>
      </c>
      <c r="C12" s="10"/>
      <c r="D12" s="10">
        <v>0.737933956327534</v>
      </c>
      <c r="E12" s="8">
        <f>IFERROR($C$12/$D$12-1,"--")</f>
        <v>-1</v>
      </c>
      <c r="F12" s="1"/>
      <c r="G12" s="6" t="s">
        <v>14</v>
      </c>
      <c r="H12" s="10"/>
      <c r="I12" s="11">
        <v>0.4088090527518031</v>
      </c>
      <c r="J12" s="8">
        <f t="shared" si="1"/>
        <v>-1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6" t="s">
        <v>15</v>
      </c>
      <c r="C13" s="7"/>
      <c r="D13" s="7">
        <v>4720943.0</v>
      </c>
      <c r="E13" s="8">
        <f>IFERROR($C$13/$D$13-1,"--")</f>
        <v>-1</v>
      </c>
      <c r="F13" s="1"/>
      <c r="G13" s="6" t="s">
        <v>15</v>
      </c>
      <c r="H13" s="7"/>
      <c r="I13" s="7">
        <v>2774840.1082171695</v>
      </c>
      <c r="J13" s="8">
        <f t="shared" si="1"/>
        <v>-1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6" t="s">
        <v>16</v>
      </c>
      <c r="C14" s="7"/>
      <c r="D14" s="7">
        <v>0.0</v>
      </c>
      <c r="E14" s="8" t="str">
        <f>IFERROR($C$14/$D$14-1,"--")</f>
        <v>--</v>
      </c>
      <c r="F14" s="1"/>
      <c r="G14" s="6" t="s">
        <v>16</v>
      </c>
      <c r="H14" s="7"/>
      <c r="I14" s="7">
        <v>0.0</v>
      </c>
      <c r="J14" s="8" t="str">
        <f t="shared" si="1"/>
        <v>#DIV/0!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6" t="s">
        <v>17</v>
      </c>
      <c r="C15" s="7"/>
      <c r="D15" s="7">
        <v>1.52455893E8</v>
      </c>
      <c r="E15" s="8">
        <f>IFERROR($C$15/$D$15-1,"--")</f>
        <v>-1</v>
      </c>
      <c r="F15" s="1"/>
      <c r="G15" s="6" t="s">
        <v>17</v>
      </c>
      <c r="H15" s="7"/>
      <c r="I15" s="7">
        <v>1.0732381491894911E8</v>
      </c>
      <c r="J15" s="8">
        <f t="shared" si="1"/>
        <v>-1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6" t="s">
        <v>18</v>
      </c>
      <c r="C16" s="7"/>
      <c r="D16" s="7">
        <v>1.57176836E8</v>
      </c>
      <c r="E16" s="8">
        <f>IFERROR($C$16/$D$16-1,"--")</f>
        <v>-1</v>
      </c>
      <c r="F16" s="1"/>
      <c r="G16" s="6" t="s">
        <v>18</v>
      </c>
      <c r="H16" s="7"/>
      <c r="I16" s="7">
        <v>1.1009865502716628E8</v>
      </c>
      <c r="J16" s="8">
        <f t="shared" si="1"/>
        <v>-1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6" t="s">
        <v>19</v>
      </c>
      <c r="C17" s="7"/>
      <c r="D17" s="7">
        <v>2.34265303E8</v>
      </c>
      <c r="E17" s="8">
        <f>IFERROR($C$17/$D$17-1,"--")</f>
        <v>-1</v>
      </c>
      <c r="F17" s="1"/>
      <c r="G17" s="6" t="s">
        <v>19</v>
      </c>
      <c r="H17" s="7"/>
      <c r="I17" s="7">
        <v>1.6266140161639324E8</v>
      </c>
      <c r="J17" s="8">
        <f t="shared" si="1"/>
        <v>-1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6" t="s">
        <v>20</v>
      </c>
      <c r="C18" s="10"/>
      <c r="D18" s="10">
        <v>0.670935191798335</v>
      </c>
      <c r="E18" s="8">
        <f>IFERROR($C$18/$D$18-1,"--")</f>
        <v>-1</v>
      </c>
      <c r="F18" s="1"/>
      <c r="G18" s="6" t="s">
        <v>20</v>
      </c>
      <c r="H18" s="10"/>
      <c r="I18" s="10">
        <v>0.6768579019552133</v>
      </c>
      <c r="J18" s="8">
        <f t="shared" si="1"/>
        <v>-1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2" t="s">
        <v>21</v>
      </c>
      <c r="C21" s="4"/>
      <c r="D21" s="1"/>
      <c r="E21" s="1"/>
      <c r="F21" s="1"/>
      <c r="G21" s="1"/>
      <c r="H21" s="1"/>
      <c r="I21" s="1"/>
      <c r="J21" s="1"/>
      <c r="K21" s="12" t="s">
        <v>22</v>
      </c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5" t="s">
        <v>23</v>
      </c>
      <c r="C22" s="5" t="s">
        <v>24</v>
      </c>
      <c r="D22" s="5" t="s">
        <v>25</v>
      </c>
      <c r="E22" s="5" t="s">
        <v>26</v>
      </c>
      <c r="F22" s="5" t="s">
        <v>27</v>
      </c>
      <c r="G22" s="5" t="s">
        <v>28</v>
      </c>
      <c r="H22" s="5" t="s">
        <v>29</v>
      </c>
      <c r="I22" s="5" t="s">
        <v>30</v>
      </c>
      <c r="J22" s="1"/>
      <c r="K22" s="5" t="s">
        <v>23</v>
      </c>
      <c r="L22" s="5" t="s">
        <v>24</v>
      </c>
      <c r="M22" s="5" t="s">
        <v>25</v>
      </c>
      <c r="N22" s="5" t="s">
        <v>26</v>
      </c>
      <c r="O22" s="5" t="s">
        <v>27</v>
      </c>
      <c r="P22" s="5" t="s">
        <v>28</v>
      </c>
      <c r="Q22" s="5" t="s">
        <v>30</v>
      </c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3" t="s">
        <v>31</v>
      </c>
      <c r="C23" s="13"/>
      <c r="D23" s="1"/>
      <c r="E23" s="14" t="s">
        <v>32</v>
      </c>
      <c r="F23" s="14" t="s">
        <v>32</v>
      </c>
      <c r="G23" s="14"/>
      <c r="H23" s="1"/>
      <c r="I23" s="1"/>
      <c r="J23" s="1"/>
      <c r="K23" s="13" t="s">
        <v>31</v>
      </c>
      <c r="L23" s="13"/>
      <c r="M23" s="1"/>
      <c r="N23" s="14"/>
      <c r="O23" s="14" t="s">
        <v>33</v>
      </c>
      <c r="P23" s="1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3" t="s">
        <v>34</v>
      </c>
      <c r="C24" s="13"/>
      <c r="D24" s="1"/>
      <c r="E24" s="14" t="s">
        <v>35</v>
      </c>
      <c r="F24" s="14" t="s">
        <v>36</v>
      </c>
      <c r="G24" s="14"/>
      <c r="H24" s="1"/>
      <c r="I24" s="1"/>
      <c r="J24" s="1"/>
      <c r="K24" s="13" t="s">
        <v>34</v>
      </c>
      <c r="L24" s="13"/>
      <c r="M24" s="1"/>
      <c r="N24" s="14"/>
      <c r="O24" s="14" t="s">
        <v>37</v>
      </c>
      <c r="P24" s="1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3" t="s">
        <v>38</v>
      </c>
      <c r="C25" s="13" t="s">
        <v>39</v>
      </c>
      <c r="D25" s="1"/>
      <c r="E25" s="14" t="s">
        <v>35</v>
      </c>
      <c r="F25" s="14" t="s">
        <v>40</v>
      </c>
      <c r="G25" s="14"/>
      <c r="H25" s="1"/>
      <c r="I25" s="1"/>
      <c r="J25" s="1"/>
      <c r="K25" s="13" t="s">
        <v>38</v>
      </c>
      <c r="L25" s="13" t="s">
        <v>39</v>
      </c>
      <c r="M25" s="1"/>
      <c r="N25" s="14"/>
      <c r="O25" s="14" t="s">
        <v>41</v>
      </c>
      <c r="P25" s="1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1:J1"/>
    <mergeCell ref="B21:C21"/>
    <mergeCell ref="K21:L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ADCC5B5C90E4698AB18A853F40379" ma:contentTypeVersion="5" ma:contentTypeDescription="Create a new document." ma:contentTypeScope="" ma:versionID="b72ff0853d3d61da80f8c06e4148ebc8">
  <xsd:schema xmlns:xsd="http://www.w3.org/2001/XMLSchema" xmlns:xs="http://www.w3.org/2001/XMLSchema" xmlns:p="http://schemas.microsoft.com/office/2006/metadata/properties" xmlns:ns2="2b0c29a6-a2e0-472b-bfb4-397922b0132f" targetNamespace="http://schemas.microsoft.com/office/2006/metadata/properties" ma:root="true" ma:fieldsID="2793bdf8509c69ac6b7a79c02d39b509" ns2:_="">
    <xsd:import namespace="2b0c29a6-a2e0-472b-bfb4-397922b0132f"/>
    <xsd:element name="properties">
      <xsd:complexType>
        <xsd:sequence>
          <xsd:element name="documentManagement">
            <xsd:complexType>
              <xsd:all>
                <xsd:element ref="ns2:Number" minOccurs="0"/>
                <xsd:element ref="ns2:Update_x0020_Date" minOccurs="0"/>
                <xsd:element ref="ns2:Presenter" minOccurs="0"/>
                <xsd:element ref="ns2:Category" minOccurs="0"/>
                <xsd:element ref="ns2:Type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29a6-a2e0-472b-bfb4-397922b0132f" elementFormDefault="qualified">
    <xsd:import namespace="http://schemas.microsoft.com/office/2006/documentManagement/types"/>
    <xsd:import namespace="http://schemas.microsoft.com/office/infopath/2007/PartnerControls"/>
    <xsd:element name="Number" ma:index="8" nillable="true" ma:displayName="Number" ma:internalName="Number">
      <xsd:simpleType>
        <xsd:restriction base="dms:Text">
          <xsd:maxLength value="255"/>
        </xsd:restriction>
      </xsd:simpleType>
    </xsd:element>
    <xsd:element name="Update_x0020_Date" ma:index="9" nillable="true" ma:displayName="Update Date" ma:internalName="Update_x0020_Date">
      <xsd:simpleType>
        <xsd:restriction base="dms:Text">
          <xsd:maxLength value="255"/>
        </xsd:restriction>
      </xsd:simpleType>
    </xsd:element>
    <xsd:element name="Presenter" ma:index="10" nillable="true" ma:displayName="Presenter" ma:internalName="Presenter">
      <xsd:simpleType>
        <xsd:restriction base="dms:Text">
          <xsd:maxLength value="255"/>
        </xsd:restriction>
      </xsd:simpleType>
    </xsd:element>
    <xsd:element name="Category" ma:index="11" nillable="true" ma:displayName="Category" ma:format="Dropdown" ma:internalName="Category">
      <xsd:simpleType>
        <xsd:union memberTypes="dms:Text">
          <xsd:simpleType>
            <xsd:restriction base="dms:Choice">
              <xsd:enumeration value="1-Report"/>
              <xsd:enumeration value="2-General Information"/>
              <xsd:enumeration value="3-Working Papers"/>
              <xsd:enumeration value="4-Information Papers"/>
              <xsd:enumeration value="5-Presentations"/>
              <xsd:enumeration value="6-Discussion papers"/>
            </xsd:restriction>
          </xsd:simpleType>
        </xsd:union>
      </xsd:simpleType>
    </xsd:element>
    <xsd:element name="Type_x0020_Name" ma:index="12" nillable="true" ma:displayName="Type Name" ma:internalName="Type_x0020_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b0c29a6-a2e0-472b-bfb4-397922b0132f">2-Session 3</Category>
    <Type_x0020_Name xmlns="2b0c29a6-a2e0-472b-bfb4-397922b0132f">2025 AVDATA</Type_x0020_Name>
    <Presenter xmlns="2b0c29a6-a2e0-472b-bfb4-397922b0132f">Secretariat</Presenter>
    <Update_x0020_Date xmlns="2b0c29a6-a2e0-472b-bfb4-397922b0132f">28 April 2025</Update_x0020_Date>
    <Number xmlns="2b0c29a6-a2e0-472b-bfb4-397922b0132f">03</Number>
  </documentManagement>
</p:properties>
</file>

<file path=customXml/itemProps1.xml><?xml version="1.0" encoding="utf-8"?>
<ds:datastoreItem xmlns:ds="http://schemas.openxmlformats.org/officeDocument/2006/customXml" ds:itemID="{17A58F81-090E-4906-A37D-95BEF2975598}"/>
</file>

<file path=customXml/itemProps2.xml><?xml version="1.0" encoding="utf-8"?>
<ds:datastoreItem xmlns:ds="http://schemas.openxmlformats.org/officeDocument/2006/customXml" ds:itemID="{521DF13D-94C0-4872-B5AA-80D41ACE303A}"/>
</file>

<file path=customXml/itemProps3.xml><?xml version="1.0" encoding="utf-8"?>
<ds:datastoreItem xmlns:ds="http://schemas.openxmlformats.org/officeDocument/2006/customXml" ds:itemID="{B9BA88CF-275E-49AF-9D5A-589E1A3BA8BD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Validation Sheet</dc:title>
  <dc:creator>Diaz de Leon, Jessica</dc:creator>
  <dcterms:created xsi:type="dcterms:W3CDTF">2023-03-08T01:49:24Z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0x010100EA2ADCC5B5C90E4698AB18A853F40379</vt:lpwstr>
  </property>
</Properties>
</file>